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min\Business\CFO\Website\2022-2023\"/>
    </mc:Choice>
  </mc:AlternateContent>
  <xr:revisionPtr revIDLastSave="0" documentId="8_{CD7CF280-712A-415E-BE2A-DDE2E4192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" sheetId="3" r:id="rId1"/>
  </sheets>
  <definedNames>
    <definedName name="\C" localSheetId="0">'2022-23'!#REF!</definedName>
    <definedName name="\C">#REF!</definedName>
    <definedName name="\D" localSheetId="0">'2022-23'!#REF!</definedName>
    <definedName name="\D">#REF!</definedName>
    <definedName name="\S" localSheetId="0">'2022-23'!#REF!</definedName>
    <definedName name="\S">#REF!</definedName>
    <definedName name="DETAIL" localSheetId="0">'2022-23'!$B$95:$P$451</definedName>
    <definedName name="DETAIL">#REF!</definedName>
    <definedName name="_xlnm.Print_Area" localSheetId="0">'2022-23'!$A$1:$P$464</definedName>
    <definedName name="Print_Area_MI" localSheetId="0">'2022-23'!#REF!</definedName>
    <definedName name="SUMMARY" localSheetId="0">'2022-23'!$B$2:$P$92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4" i="3" l="1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71" i="3"/>
  <c r="R279" i="3"/>
  <c r="R288" i="3"/>
  <c r="R296" i="3"/>
  <c r="R297" i="3"/>
  <c r="R298" i="3"/>
  <c r="R306" i="3"/>
  <c r="R307" i="3"/>
  <c r="R308" i="3"/>
  <c r="R317" i="3"/>
  <c r="R318" i="3"/>
  <c r="R325" i="3"/>
  <c r="R326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58" i="3"/>
  <c r="R367" i="3"/>
  <c r="R393" i="3"/>
  <c r="R399" i="3"/>
  <c r="R400" i="3"/>
  <c r="R401" i="3"/>
  <c r="R402" i="3"/>
  <c r="R403" i="3"/>
  <c r="R404" i="3"/>
  <c r="R405" i="3"/>
  <c r="Q406" i="3"/>
  <c r="S406" i="3"/>
  <c r="T406" i="3"/>
  <c r="R407" i="3"/>
  <c r="R408" i="3"/>
  <c r="R411" i="3"/>
  <c r="R412" i="3"/>
  <c r="R413" i="3"/>
  <c r="R414" i="3"/>
  <c r="R415" i="3"/>
  <c r="R416" i="3"/>
  <c r="R417" i="3"/>
  <c r="R418" i="3"/>
  <c r="R419" i="3"/>
  <c r="R420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46" i="3"/>
  <c r="R406" i="3" l="1"/>
  <c r="C98" i="3" l="1"/>
  <c r="D92" i="3"/>
  <c r="D50" i="3"/>
  <c r="O46" i="3"/>
  <c r="C45" i="3"/>
</calcChain>
</file>

<file path=xl/sharedStrings.xml><?xml version="1.0" encoding="utf-8"?>
<sst xmlns="http://schemas.openxmlformats.org/spreadsheetml/2006/main" count="470" uniqueCount="183">
  <si>
    <t xml:space="preserve"> </t>
  </si>
  <si>
    <t>KATY INDEPENDENT SCHOOL DISTRICT</t>
  </si>
  <si>
    <t>10</t>
  </si>
  <si>
    <t>20/30/40</t>
  </si>
  <si>
    <t>50</t>
  </si>
  <si>
    <t>98</t>
  </si>
  <si>
    <t>Special</t>
  </si>
  <si>
    <t>Debt</t>
  </si>
  <si>
    <t>General</t>
  </si>
  <si>
    <t>Revenue</t>
  </si>
  <si>
    <t>Service</t>
  </si>
  <si>
    <t>Memorandum</t>
  </si>
  <si>
    <t>Fund</t>
  </si>
  <si>
    <t>Totals</t>
  </si>
  <si>
    <t>ESTIMATED REVENUES:</t>
  </si>
  <si>
    <t xml:space="preserve">      LOCAL AND INTERMEDIATE</t>
  </si>
  <si>
    <t>5710  Real and Personal Property Taxes</t>
  </si>
  <si>
    <t>5720  From Services to Other LEAs</t>
  </si>
  <si>
    <t>5730  Tuition and Fees from Patrons</t>
  </si>
  <si>
    <t>5740  Other Revenues from Local Sources</t>
  </si>
  <si>
    <t>5750  Co-Curricular/ Enterprising</t>
  </si>
  <si>
    <t xml:space="preserve">5760  Intermediate Sources </t>
  </si>
  <si>
    <t xml:space="preserve">    5700  Local and Intermediate Totals</t>
  </si>
  <si>
    <t xml:space="preserve">      STATE</t>
  </si>
  <si>
    <t>5810  Per Capita/ Foundation</t>
  </si>
  <si>
    <t>5820  TEA Funded</t>
  </si>
  <si>
    <t>5830  Non-TEA Funded</t>
  </si>
  <si>
    <t>5840  Shared Services - State</t>
  </si>
  <si>
    <t xml:space="preserve">    5800 State Totals</t>
  </si>
  <si>
    <t xml:space="preserve">      FEDERAL</t>
  </si>
  <si>
    <t>5920  TEA Funded</t>
  </si>
  <si>
    <t>5930  Non-TEA Funded</t>
  </si>
  <si>
    <t>5940  Direct Federal</t>
  </si>
  <si>
    <t>5950  Shared Services - Federal</t>
  </si>
  <si>
    <t xml:space="preserve">    5900  Federal Totals</t>
  </si>
  <si>
    <t xml:space="preserve">    5000  TOTAL - ALL REVENUES</t>
  </si>
  <si>
    <t>APPROPRIATED EXPENDITURES:</t>
  </si>
  <si>
    <t xml:space="preserve">      11  Instruction</t>
  </si>
  <si>
    <t>6100  Payroll Costs</t>
  </si>
  <si>
    <t>6200  Purchased and Contracted Services</t>
  </si>
  <si>
    <t>6300  Supplies and Materials</t>
  </si>
  <si>
    <t>6400  Other Operating Expenses</t>
  </si>
  <si>
    <t>6600  Capital Outlay</t>
  </si>
  <si>
    <t xml:space="preserve">    11 Total Instruction</t>
  </si>
  <si>
    <t xml:space="preserve">      12  Instructional Resources &amp; Media Services</t>
  </si>
  <si>
    <t xml:space="preserve">    12 Total Instructional Resources &amp; Media Services</t>
  </si>
  <si>
    <t xml:space="preserve">      13  Curriculum and Instructional Staff Development</t>
  </si>
  <si>
    <t xml:space="preserve">    13  Total Curriculum and Instr. Staff Development</t>
  </si>
  <si>
    <t xml:space="preserve">      23  School Leadership</t>
  </si>
  <si>
    <t xml:space="preserve">    23  Total School Leadership</t>
  </si>
  <si>
    <t xml:space="preserve">      33  Health Services</t>
  </si>
  <si>
    <t xml:space="preserve">    33  Total Health Services</t>
  </si>
  <si>
    <t xml:space="preserve">      34  Student (Pupil) Transportation</t>
  </si>
  <si>
    <t xml:space="preserve">    34  Total Student (Pupil) Transportation</t>
  </si>
  <si>
    <t xml:space="preserve">    35  Food Services</t>
  </si>
  <si>
    <t xml:space="preserve">    35  Total Food Services</t>
  </si>
  <si>
    <t xml:space="preserve">      41  General Administration</t>
  </si>
  <si>
    <t xml:space="preserve">    41  Total General Administration</t>
  </si>
  <si>
    <t xml:space="preserve">      51  Plant Maintenance &amp; Operations</t>
  </si>
  <si>
    <t xml:space="preserve">    51  Total Plant Maintenance &amp; Operations</t>
  </si>
  <si>
    <t xml:space="preserve">      52  Security and Monitoring Services</t>
  </si>
  <si>
    <t xml:space="preserve">    52  Total Security and Monitoring Services</t>
  </si>
  <si>
    <t xml:space="preserve">      53  Data Processing Services</t>
  </si>
  <si>
    <t xml:space="preserve">    53  Total Data Processing Services</t>
  </si>
  <si>
    <t xml:space="preserve">      61  Community Services</t>
  </si>
  <si>
    <t xml:space="preserve">    61  Total Community Services</t>
  </si>
  <si>
    <t xml:space="preserve">      71  Debt Service</t>
  </si>
  <si>
    <t>6500  Debt Service</t>
  </si>
  <si>
    <t xml:space="preserve">    71  Total Debt Service</t>
  </si>
  <si>
    <t xml:space="preserve">      81  Facilities Acquisition and Construction</t>
  </si>
  <si>
    <t xml:space="preserve">    81  Total Facilities Acquisition and Construction</t>
  </si>
  <si>
    <t xml:space="preserve">      6000  TOTAL - ALL EXPENDITURES</t>
  </si>
  <si>
    <t>1100 Net (Revenues - Expenditures)</t>
  </si>
  <si>
    <t>OTHER RESOURCES:</t>
  </si>
  <si>
    <t>7911  Sale of Bonds</t>
  </si>
  <si>
    <t>7912  Sale of Assets</t>
  </si>
  <si>
    <t>7914  Loan Proceeds (Non-Current)</t>
  </si>
  <si>
    <t>7915  Transfers In</t>
  </si>
  <si>
    <t xml:space="preserve">    7000  TOTAL - OTHER RESOURCES</t>
  </si>
  <si>
    <t>OTHER USES:</t>
  </si>
  <si>
    <t>8911  Transfers Out</t>
  </si>
  <si>
    <t>8948  Loan Principal</t>
  </si>
  <si>
    <t>8949  Miscellaneous Other Uses</t>
  </si>
  <si>
    <t xml:space="preserve">    8000  TOTAL - OTHER USES</t>
  </si>
  <si>
    <t>9000  Net (Other Resources - Other Uses)</t>
  </si>
  <si>
    <t>1200  Net (1100 + 9000)</t>
  </si>
  <si>
    <t>BALANCES</t>
  </si>
  <si>
    <t>REVENUES:</t>
  </si>
  <si>
    <t>5700</t>
  </si>
  <si>
    <t>Property Taxes and Other Local Revenues</t>
  </si>
  <si>
    <t>5800</t>
  </si>
  <si>
    <t>State Program Revenues</t>
  </si>
  <si>
    <t>5900</t>
  </si>
  <si>
    <t>Federal Program Revenues</t>
  </si>
  <si>
    <t xml:space="preserve">    Total Revenues</t>
  </si>
  <si>
    <t>6100</t>
  </si>
  <si>
    <t>Payroll Costs</t>
  </si>
  <si>
    <t>6200</t>
  </si>
  <si>
    <t>Purchased and Contracted Services</t>
  </si>
  <si>
    <t>6300</t>
  </si>
  <si>
    <t>Supplies and Materials</t>
  </si>
  <si>
    <t>6400</t>
  </si>
  <si>
    <t>Other Operating Expenses</t>
  </si>
  <si>
    <t>6500</t>
  </si>
  <si>
    <t>Debt Payments</t>
  </si>
  <si>
    <t>6600</t>
  </si>
  <si>
    <t>Capital Outlay</t>
  </si>
  <si>
    <t xml:space="preserve">    Total Expenditures</t>
  </si>
  <si>
    <t>OTHER FINANCING SOURCES (USES):</t>
  </si>
  <si>
    <t>Operating Transfers In (Out)</t>
  </si>
  <si>
    <t>Other Sources (Uses)</t>
  </si>
  <si>
    <t>EXCESS (DEFICIENCY) OF REVENUES</t>
  </si>
  <si>
    <t>EXPENDITURES:</t>
  </si>
  <si>
    <t xml:space="preserve"> 11</t>
  </si>
  <si>
    <t>Instruction</t>
  </si>
  <si>
    <t xml:space="preserve"> 12</t>
  </si>
  <si>
    <t>Instructional Resources and Media Services</t>
  </si>
  <si>
    <t xml:space="preserve"> 13</t>
  </si>
  <si>
    <t>Curriculum and Instructional Staff Development</t>
  </si>
  <si>
    <t xml:space="preserve"> 21</t>
  </si>
  <si>
    <t>Instructional Leadership</t>
  </si>
  <si>
    <t xml:space="preserve"> 23</t>
  </si>
  <si>
    <t xml:space="preserve"> 31</t>
  </si>
  <si>
    <t xml:space="preserve"> 33</t>
  </si>
  <si>
    <t>Health Services</t>
  </si>
  <si>
    <t xml:space="preserve"> 34</t>
  </si>
  <si>
    <t>Student (Pupil) Transportation</t>
  </si>
  <si>
    <t xml:space="preserve"> 35</t>
  </si>
  <si>
    <t>Food Services</t>
  </si>
  <si>
    <t xml:space="preserve"> 36</t>
  </si>
  <si>
    <t xml:space="preserve"> 41</t>
  </si>
  <si>
    <t>General Administration</t>
  </si>
  <si>
    <t xml:space="preserve"> 51</t>
  </si>
  <si>
    <t>Plant Maintenance and Operations</t>
  </si>
  <si>
    <t xml:space="preserve"> 52</t>
  </si>
  <si>
    <t>Security and Monitoring Services</t>
  </si>
  <si>
    <t xml:space="preserve"> 53</t>
  </si>
  <si>
    <t>Data Processing Services</t>
  </si>
  <si>
    <t xml:space="preserve"> 61</t>
  </si>
  <si>
    <t>Community Services</t>
  </si>
  <si>
    <t xml:space="preserve"> 71</t>
  </si>
  <si>
    <t>Debt Service</t>
  </si>
  <si>
    <t xml:space="preserve"> 81</t>
  </si>
  <si>
    <t>Facilities Acquisition and Construction</t>
  </si>
  <si>
    <t xml:space="preserve"> 95</t>
  </si>
  <si>
    <t xml:space="preserve">      95  Payments to Juvenile Justice Education Prog.</t>
  </si>
  <si>
    <t xml:space="preserve">      95  Payments to Juvenile Justice Education Program</t>
  </si>
  <si>
    <t>Payments to Juvenile Justice Education Program</t>
  </si>
  <si>
    <t xml:space="preserve">      97  Payments to Tax Increment Fund</t>
  </si>
  <si>
    <t xml:space="preserve"> 97</t>
  </si>
  <si>
    <t>Payments to Tax Increment Fund</t>
  </si>
  <si>
    <t>5910  Other Direct Federal Revenue</t>
  </si>
  <si>
    <t xml:space="preserve">      21  Instructional Leadership</t>
  </si>
  <si>
    <t xml:space="preserve">    21  Total Instructional Leadership</t>
  </si>
  <si>
    <t>School Leadership</t>
  </si>
  <si>
    <t>Guidance, Counseling and Evaluation Services</t>
  </si>
  <si>
    <t xml:space="preserve">      31  Guidance, Counseling &amp; Evaluation Services</t>
  </si>
  <si>
    <t xml:space="preserve">    31  Total Guidance, Counseling &amp; Eval. Services</t>
  </si>
  <si>
    <t>Total</t>
  </si>
  <si>
    <t xml:space="preserve">      99  Intergovernmental</t>
  </si>
  <si>
    <t>Intergovernmental</t>
  </si>
  <si>
    <t xml:space="preserve"> 99</t>
  </si>
  <si>
    <t>OFFICIAL BUDGET BY FUND/FUNCTION/OBJECT</t>
  </si>
  <si>
    <t>Co curricular/Extracurricular Activities</t>
  </si>
  <si>
    <t xml:space="preserve">      36  Co curricular/ Extracurricular Activities</t>
  </si>
  <si>
    <t xml:space="preserve">    36  Total Co curricular/ Extracurricular Activities</t>
  </si>
  <si>
    <t>EXPENSES:</t>
  </si>
  <si>
    <t xml:space="preserve">      93  Payments to Fiscal Agents</t>
  </si>
  <si>
    <t>Payments to Fiscal Agents</t>
  </si>
  <si>
    <t xml:space="preserve"> 93</t>
  </si>
  <si>
    <t>7916  Premiums</t>
  </si>
  <si>
    <t>7919  Extraordinary Items</t>
  </si>
  <si>
    <t xml:space="preserve">      32  Social Work Services</t>
  </si>
  <si>
    <t xml:space="preserve">    32  Total Social Work Services</t>
  </si>
  <si>
    <t xml:space="preserve"> 32</t>
  </si>
  <si>
    <t>Social Work Services</t>
  </si>
  <si>
    <t>2022 - 2023</t>
  </si>
  <si>
    <t>BUDGETED FUND BALANCE AT SEPTEMBER 1, 2022</t>
  </si>
  <si>
    <t>BUDGETED FUND BALANCE AT AUGUST 31, 2023</t>
  </si>
  <si>
    <t>3100 Beginning Fund Balance 9/1/2022</t>
  </si>
  <si>
    <t>3110  Ending Fund Balance  8/31/2023</t>
  </si>
  <si>
    <t>OFFICIAL BUDGET BY OBJECT</t>
  </si>
  <si>
    <t>OFFICIAL BUDGET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</si>
</sst>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mm/dd/yy_)"/>
    <numFmt numFmtId="166" formatCode="_(* #,##0_);_(* \(#,##0\);_(* &quot;-&quot;??_);_(@_)"/>
  </numFmts>
  <fonts count="6">
    <font>
      <sz val="12"/>
      <name val="SWISS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trike/>
      <sz val="12"/>
      <name val="Arial"/>
      <family val="2"/>
    </font>
    <font>
      <sz val="12"/>
      <name val="SWIS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3">
    <xf numFmtId="37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37" fontId="0" fillId="0" borderId="0" xfId="0"/>
    <xf numFmtId="37" fontId="2" fillId="2" borderId="0" xfId="0" applyFont="1" applyFill="1"/>
    <xf numFmtId="37" fontId="2" fillId="2" borderId="0" xfId="0" applyFont="1" applyFill="1" applyAlignment="1" applyProtection="1">
      <alignment horizontal="centerContinuous"/>
    </xf>
    <xf numFmtId="37" fontId="2" fillId="2" borderId="0" xfId="0" applyFont="1" applyFill="1" applyAlignment="1">
      <alignment horizontal="center"/>
    </xf>
    <xf numFmtId="37" fontId="2" fillId="2" borderId="1" xfId="0" applyFont="1" applyFill="1" applyBorder="1" applyAlignment="1" applyProtection="1">
      <alignment horizontal="center"/>
    </xf>
    <xf numFmtId="37" fontId="2" fillId="2" borderId="0" xfId="0" applyFont="1" applyFill="1" applyProtection="1"/>
    <xf numFmtId="37" fontId="2" fillId="2" borderId="1" xfId="0" applyFont="1" applyFill="1" applyBorder="1" applyProtection="1"/>
    <xf numFmtId="37" fontId="2" fillId="2" borderId="3" xfId="0" applyFont="1" applyFill="1" applyBorder="1" applyProtection="1"/>
    <xf numFmtId="37" fontId="2" fillId="2" borderId="0" xfId="0" applyFont="1" applyFill="1" applyBorder="1" applyProtection="1"/>
    <xf numFmtId="5" fontId="2" fillId="2" borderId="1" xfId="0" applyNumberFormat="1" applyFont="1" applyFill="1" applyBorder="1" applyProtection="1"/>
    <xf numFmtId="5" fontId="2" fillId="2" borderId="2" xfId="0" applyNumberFormat="1" applyFont="1" applyFill="1" applyBorder="1" applyProtection="1"/>
    <xf numFmtId="5" fontId="2" fillId="2" borderId="0" xfId="0" applyNumberFormat="1" applyFont="1" applyFill="1" applyProtection="1"/>
    <xf numFmtId="37" fontId="1" fillId="2" borderId="0" xfId="0" applyFont="1" applyFill="1"/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 applyAlignment="1" applyProtection="1">
      <alignment horizontal="center"/>
    </xf>
    <xf numFmtId="37" fontId="1" fillId="2" borderId="1" xfId="0" applyFont="1" applyFill="1" applyBorder="1" applyAlignment="1" applyProtection="1">
      <alignment horizontal="center"/>
    </xf>
    <xf numFmtId="5" fontId="1" fillId="2" borderId="1" xfId="0" applyNumberFormat="1" applyFont="1" applyFill="1" applyBorder="1" applyProtection="1"/>
    <xf numFmtId="37" fontId="1" fillId="2" borderId="1" xfId="0" applyFont="1" applyFill="1" applyBorder="1" applyProtection="1"/>
    <xf numFmtId="37" fontId="1" fillId="2" borderId="0" xfId="0" applyFont="1" applyFill="1" applyProtection="1"/>
    <xf numFmtId="37" fontId="1" fillId="2" borderId="0" xfId="0" applyNumberFormat="1" applyFont="1" applyFill="1" applyBorder="1" applyProtection="1"/>
    <xf numFmtId="37" fontId="1" fillId="2" borderId="1" xfId="0" applyNumberFormat="1" applyFont="1" applyFill="1" applyBorder="1" applyProtection="1"/>
    <xf numFmtId="5" fontId="1" fillId="2" borderId="2" xfId="0" applyNumberFormat="1" applyFont="1" applyFill="1" applyBorder="1" applyProtection="1"/>
    <xf numFmtId="5" fontId="2" fillId="2" borderId="0" xfId="0" applyNumberFormat="1" applyFont="1" applyFill="1" applyProtection="1">
      <protection locked="0"/>
    </xf>
    <xf numFmtId="37" fontId="2" fillId="2" borderId="0" xfId="0" applyFont="1" applyFill="1" applyProtection="1">
      <protection locked="0"/>
    </xf>
    <xf numFmtId="37" fontId="2" fillId="2" borderId="1" xfId="0" applyFont="1" applyFill="1" applyBorder="1" applyProtection="1">
      <protection locked="0"/>
    </xf>
    <xf numFmtId="37" fontId="2" fillId="3" borderId="0" xfId="0" applyFont="1" applyFill="1" applyProtection="1"/>
    <xf numFmtId="164" fontId="2" fillId="2" borderId="0" xfId="0" quotePrefix="1" applyNumberFormat="1" applyFont="1" applyFill="1" applyProtection="1"/>
    <xf numFmtId="165" fontId="2" fillId="2" borderId="0" xfId="0" applyNumberFormat="1" applyFont="1" applyFill="1" applyProtection="1"/>
    <xf numFmtId="37" fontId="1" fillId="2" borderId="0" xfId="0" quotePrefix="1" applyFont="1" applyFill="1" applyAlignment="1" applyProtection="1">
      <alignment horizontal="center"/>
    </xf>
    <xf numFmtId="164" fontId="1" fillId="2" borderId="0" xfId="0" quotePrefix="1" applyNumberFormat="1" applyFont="1" applyFill="1" applyProtection="1"/>
    <xf numFmtId="165" fontId="1" fillId="2" borderId="0" xfId="0" applyNumberFormat="1" applyFont="1" applyFill="1" applyAlignment="1" applyProtection="1">
      <alignment horizontal="centerContinuous"/>
    </xf>
    <xf numFmtId="37" fontId="1" fillId="2" borderId="0" xfId="0" quotePrefix="1" applyFont="1" applyFill="1" applyAlignment="1" applyProtection="1">
      <alignment horizontal="centerContinuous"/>
      <protection locked="0"/>
    </xf>
    <xf numFmtId="37" fontId="2" fillId="2" borderId="0" xfId="0" applyFont="1" applyFill="1" applyBorder="1"/>
    <xf numFmtId="37" fontId="1" fillId="2" borderId="0" xfId="0" applyFont="1" applyFill="1" applyBorder="1" applyProtection="1"/>
    <xf numFmtId="37" fontId="1" fillId="2" borderId="0" xfId="0" applyNumberFormat="1" applyFont="1" applyFill="1" applyProtection="1"/>
    <xf numFmtId="37" fontId="2" fillId="4" borderId="0" xfId="0" applyFont="1" applyFill="1" applyProtection="1"/>
    <xf numFmtId="37" fontId="2" fillId="2" borderId="0" xfId="0" quotePrefix="1" applyFont="1" applyFill="1" applyAlignment="1" applyProtection="1">
      <alignment horizontal="centerContinuous"/>
      <protection locked="0"/>
    </xf>
    <xf numFmtId="37" fontId="2" fillId="2" borderId="0" xfId="0" quotePrefix="1" applyFont="1" applyFill="1" applyProtection="1"/>
    <xf numFmtId="5" fontId="2" fillId="2" borderId="0" xfId="0" applyNumberFormat="1" applyFont="1" applyFill="1" applyBorder="1" applyProtection="1"/>
    <xf numFmtId="37" fontId="2" fillId="0" borderId="0" xfId="0" applyFont="1" applyFill="1"/>
    <xf numFmtId="37" fontId="2" fillId="5" borderId="0" xfId="0" applyFont="1" applyFill="1"/>
    <xf numFmtId="37" fontId="1" fillId="5" borderId="0" xfId="0" applyFont="1" applyFill="1"/>
    <xf numFmtId="37" fontId="2" fillId="6" borderId="0" xfId="0" applyFont="1" applyFill="1"/>
    <xf numFmtId="37" fontId="4" fillId="2" borderId="0" xfId="0" applyFont="1" applyFill="1"/>
    <xf numFmtId="37" fontId="2" fillId="2" borderId="0" xfId="0" applyFont="1" applyFill="1" applyBorder="1" applyProtection="1">
      <protection locked="0"/>
    </xf>
    <xf numFmtId="37" fontId="2" fillId="2" borderId="0" xfId="0" applyNumberFormat="1" applyFont="1" applyFill="1" applyProtection="1">
      <protection locked="0"/>
    </xf>
    <xf numFmtId="37" fontId="1" fillId="2" borderId="0" xfId="0" applyFont="1" applyFill="1" applyAlignment="1">
      <alignment horizontal="left"/>
    </xf>
    <xf numFmtId="37" fontId="1" fillId="2" borderId="0" xfId="0" applyFont="1" applyFill="1" applyAlignment="1" applyProtection="1">
      <alignment horizontal="left" vertical="center"/>
    </xf>
    <xf numFmtId="37" fontId="2" fillId="2" borderId="0" xfId="0" quotePrefix="1" applyFont="1" applyFill="1"/>
    <xf numFmtId="5" fontId="2" fillId="2" borderId="0" xfId="0" applyNumberFormat="1" applyFont="1" applyFill="1"/>
    <xf numFmtId="37" fontId="2" fillId="2" borderId="1" xfId="0" applyNumberFormat="1" applyFont="1" applyFill="1" applyBorder="1" applyProtection="1"/>
    <xf numFmtId="37" fontId="2" fillId="2" borderId="0" xfId="0" applyNumberFormat="1" applyFont="1" applyFill="1" applyProtection="1"/>
    <xf numFmtId="37" fontId="2" fillId="7" borderId="0" xfId="0" applyFont="1" applyFill="1"/>
    <xf numFmtId="37" fontId="1" fillId="7" borderId="0" xfId="0" applyFont="1" applyFill="1"/>
    <xf numFmtId="37" fontId="2" fillId="2" borderId="0" xfId="0" applyNumberFormat="1" applyFont="1" applyFill="1"/>
    <xf numFmtId="37" fontId="2" fillId="2" borderId="1" xfId="1" applyNumberFormat="1" applyFont="1" applyFill="1" applyBorder="1" applyProtection="1"/>
    <xf numFmtId="5" fontId="2" fillId="2" borderId="1" xfId="0" applyNumberFormat="1" applyFont="1" applyFill="1" applyBorder="1" applyProtection="1">
      <protection locked="0"/>
    </xf>
    <xf numFmtId="37" fontId="2" fillId="2" borderId="0" xfId="0" applyFont="1" applyFill="1" applyAlignment="1" applyProtection="1">
      <alignment horizontal="center"/>
    </xf>
    <xf numFmtId="37" fontId="2" fillId="2" borderId="1" xfId="0" applyFont="1" applyFill="1" applyBorder="1"/>
    <xf numFmtId="37" fontId="3" fillId="2" borderId="0" xfId="0" applyFont="1" applyFill="1" applyAlignment="1">
      <alignment horizontal="right"/>
    </xf>
    <xf numFmtId="38" fontId="2" fillId="2" borderId="0" xfId="0" applyNumberFormat="1" applyFont="1" applyFill="1" applyProtection="1">
      <protection locked="0"/>
    </xf>
    <xf numFmtId="38" fontId="2" fillId="2" borderId="1" xfId="0" applyNumberFormat="1" applyFont="1" applyFill="1" applyBorder="1" applyProtection="1">
      <protection locked="0"/>
    </xf>
    <xf numFmtId="5" fontId="2" fillId="0" borderId="1" xfId="0" applyNumberFormat="1" applyFont="1" applyFill="1" applyBorder="1" applyProtection="1">
      <protection locked="0"/>
    </xf>
    <xf numFmtId="5" fontId="2" fillId="0" borderId="1" xfId="0" applyNumberFormat="1" applyFont="1" applyFill="1" applyBorder="1" applyProtection="1"/>
    <xf numFmtId="2" fontId="2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166" fontId="2" fillId="2" borderId="0" xfId="2" applyNumberFormat="1" applyFont="1" applyFill="1" applyProtection="1">
      <protection locked="0"/>
    </xf>
    <xf numFmtId="5" fontId="2" fillId="2" borderId="4" xfId="0" applyNumberFormat="1" applyFont="1" applyFill="1" applyBorder="1" applyProtection="1"/>
    <xf numFmtId="37" fontId="2" fillId="2" borderId="0" xfId="0" quotePrefix="1" applyFont="1" applyFill="1" applyAlignment="1" applyProtection="1">
      <alignment horizontal="center"/>
    </xf>
    <xf numFmtId="37" fontId="2" fillId="2" borderId="0" xfId="0" applyFont="1" applyFill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453</xdr:row>
      <xdr:rowOff>0</xdr:rowOff>
    </xdr:from>
    <xdr:to>
      <xdr:col>7</xdr:col>
      <xdr:colOff>360829</xdr:colOff>
      <xdr:row>463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F4221A-A5E5-4B06-A257-9DE8FD11DF43}"/>
            </a:ext>
          </a:extLst>
        </xdr:cNvPr>
        <xdr:cNvSpPr txBox="1"/>
      </xdr:nvSpPr>
      <xdr:spPr>
        <a:xfrm>
          <a:off x="851647" y="81791735"/>
          <a:ext cx="4686300" cy="196103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 Texas Senate</a:t>
          </a:r>
          <a:r>
            <a:rPr lang="en-US" sz="1100" baseline="0"/>
            <a:t> Bill 622 passed during the 85th Legislative Session:</a:t>
          </a:r>
        </a:p>
        <a:p>
          <a:endParaRPr lang="en-US" sz="1100" baseline="0"/>
        </a:p>
        <a:p>
          <a:r>
            <a:rPr lang="en-US" sz="1100" baseline="0"/>
            <a:t>Advertising budget for Statutorily Required Public Notices - Object Code 6491 New 2018-19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2022-2023		       2021-2022</a:t>
          </a:r>
          <a:endParaRPr lang="en-US">
            <a:effectLst/>
          </a:endParaRPr>
        </a:p>
        <a:p>
          <a:r>
            <a:rPr lang="en-US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OFFICIAL GOF BUDGET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r>
            <a:rPr lang="en-US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PROJECTED GOF ACTUALS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$14,722		       $8,850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8</xdr:col>
      <xdr:colOff>0</xdr:colOff>
      <xdr:row>453</xdr:row>
      <xdr:rowOff>0</xdr:rowOff>
    </xdr:from>
    <xdr:to>
      <xdr:col>14</xdr:col>
      <xdr:colOff>1271869</xdr:colOff>
      <xdr:row>463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1ACC5B-5993-4B22-B2EA-B68390603A27}"/>
            </a:ext>
          </a:extLst>
        </xdr:cNvPr>
        <xdr:cNvSpPr txBox="1"/>
      </xdr:nvSpPr>
      <xdr:spPr>
        <a:xfrm>
          <a:off x="6096000" y="81791735"/>
          <a:ext cx="5619751" cy="197223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 Texas House</a:t>
          </a:r>
          <a:r>
            <a:rPr lang="en-US" sz="1100" baseline="0"/>
            <a:t> Bill 1495 passed during the 86th Legislative Session:</a:t>
          </a:r>
        </a:p>
        <a:p>
          <a:endParaRPr lang="en-US" sz="1100" baseline="0"/>
        </a:p>
        <a:p>
          <a:r>
            <a:rPr lang="en-US" sz="1100" baseline="0"/>
            <a:t>Payments that may have contributed to lobbying efforts - Object Code  6214*  New 2019-20</a:t>
          </a:r>
        </a:p>
        <a:p>
          <a:r>
            <a:rPr lang="en-US" sz="1100" baseline="0"/>
            <a:t>(This will be calculated as a percentage of due/membership payments to professional organizations.)</a:t>
          </a:r>
        </a:p>
        <a:p>
          <a:endParaRPr lang="en-US" sz="1100" baseline="0"/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2022-2023		       2021-2022</a:t>
          </a:r>
          <a:endParaRPr lang="en-US">
            <a:effectLst/>
          </a:endParaRPr>
        </a:p>
        <a:p>
          <a:r>
            <a:rPr lang="en-US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OFFICIAL GOF BUDGET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r>
            <a:rPr lang="en-US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PROJECTED GOF ACTUALS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$ 5,800		       $ 2,161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2:W553"/>
  <sheetViews>
    <sheetView showGridLines="0" showZeros="0" tabSelected="1" defaultGridColor="0" view="pageBreakPreview" colorId="22" zoomScale="85" zoomScaleNormal="75" zoomScaleSheetLayoutView="85" workbookViewId="0">
      <selection activeCell="F474" sqref="F474"/>
    </sheetView>
  </sheetViews>
  <sheetFormatPr defaultColWidth="10.6640625" defaultRowHeight="15"/>
  <cols>
    <col min="1" max="1" width="6.6640625" style="1" customWidth="1"/>
    <col min="2" max="2" width="3.21875" style="1" customWidth="1"/>
    <col min="3" max="3" width="6.6640625" style="1" customWidth="1"/>
    <col min="4" max="4" width="11.6640625" style="1" customWidth="1"/>
    <col min="5" max="8" width="10.6640625" style="1" customWidth="1"/>
    <col min="9" max="9" width="16.21875" style="1" customWidth="1"/>
    <col min="10" max="10" width="1.88671875" style="1" customWidth="1"/>
    <col min="11" max="11" width="14.44140625" style="1" customWidth="1"/>
    <col min="12" max="12" width="1.88671875" style="1" customWidth="1"/>
    <col min="13" max="13" width="14.6640625" style="1" customWidth="1"/>
    <col min="14" max="14" width="1.6640625" style="1" customWidth="1"/>
    <col min="15" max="15" width="15.109375" style="1" customWidth="1"/>
    <col min="16" max="16" width="17.6640625" style="1" customWidth="1"/>
    <col min="17" max="17" width="8" style="1" customWidth="1"/>
    <col min="18" max="22" width="10.6640625" style="1"/>
    <col min="23" max="23" width="10.6640625" style="40"/>
    <col min="24" max="16384" width="10.6640625" style="1"/>
  </cols>
  <sheetData>
    <row r="2" spans="1:22">
      <c r="A2" s="25"/>
      <c r="B2" s="3"/>
      <c r="Q2" s="52"/>
      <c r="R2" s="52"/>
      <c r="S2" s="52"/>
      <c r="T2" s="52"/>
      <c r="U2" s="52"/>
      <c r="V2" s="52"/>
    </row>
    <row r="3" spans="1:22">
      <c r="A3" s="25"/>
      <c r="B3" s="27" t="s">
        <v>0</v>
      </c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52"/>
      <c r="R3" s="52"/>
      <c r="S3" s="52"/>
      <c r="T3" s="52"/>
      <c r="U3" s="52"/>
      <c r="V3" s="52"/>
    </row>
    <row r="4" spans="1:22">
      <c r="A4" s="25"/>
      <c r="B4" s="27" t="s">
        <v>0</v>
      </c>
      <c r="C4" s="2" t="s">
        <v>181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52"/>
      <c r="R4" s="52"/>
      <c r="S4" s="52"/>
      <c r="T4" s="52"/>
      <c r="U4" s="52"/>
      <c r="V4" s="52"/>
    </row>
    <row r="5" spans="1:22" ht="15.75" customHeight="1">
      <c r="A5" s="25"/>
      <c r="B5" s="5"/>
      <c r="C5" s="69" t="s">
        <v>176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Q5" s="52"/>
      <c r="R5" s="52"/>
      <c r="S5" s="52"/>
      <c r="T5" s="52"/>
      <c r="U5" s="52"/>
      <c r="V5" s="52"/>
    </row>
    <row r="6" spans="1:22">
      <c r="A6" s="25"/>
      <c r="B6" s="5"/>
      <c r="C6" s="5"/>
      <c r="D6" s="27"/>
      <c r="K6" s="3"/>
      <c r="Q6" s="52"/>
      <c r="R6" s="52"/>
      <c r="S6" s="52"/>
      <c r="T6" s="52"/>
      <c r="U6" s="52"/>
      <c r="V6" s="52"/>
    </row>
    <row r="7" spans="1:22">
      <c r="A7" s="25"/>
      <c r="D7" s="1" t="s">
        <v>0</v>
      </c>
      <c r="K7" s="3"/>
      <c r="O7" s="1" t="s">
        <v>0</v>
      </c>
      <c r="Q7" s="52"/>
      <c r="R7" s="52"/>
      <c r="S7" s="52"/>
      <c r="T7" s="52"/>
      <c r="U7" s="52"/>
      <c r="V7" s="52"/>
    </row>
    <row r="8" spans="1:22">
      <c r="A8" s="25"/>
      <c r="K8" s="3" t="s">
        <v>6</v>
      </c>
      <c r="M8" s="3" t="s">
        <v>7</v>
      </c>
      <c r="O8" s="28"/>
      <c r="Q8" s="52"/>
      <c r="R8" s="52"/>
      <c r="S8" s="52"/>
      <c r="T8" s="52"/>
      <c r="U8" s="52"/>
      <c r="V8" s="52"/>
    </row>
    <row r="9" spans="1:22">
      <c r="A9" s="25"/>
      <c r="B9" s="5"/>
      <c r="C9" s="5"/>
      <c r="D9" s="5"/>
      <c r="E9" s="5"/>
      <c r="F9" s="5"/>
      <c r="G9" s="5"/>
      <c r="H9" s="5"/>
      <c r="I9" s="57" t="s">
        <v>8</v>
      </c>
      <c r="J9" s="5"/>
      <c r="K9" s="57" t="s">
        <v>9</v>
      </c>
      <c r="L9" s="5"/>
      <c r="M9" s="57" t="s">
        <v>10</v>
      </c>
      <c r="N9" s="5"/>
      <c r="O9" s="57"/>
      <c r="P9" s="5"/>
      <c r="Q9" s="52"/>
      <c r="R9" s="52"/>
      <c r="S9" s="52"/>
      <c r="T9" s="52"/>
      <c r="U9" s="52"/>
      <c r="V9" s="52"/>
    </row>
    <row r="10" spans="1:22">
      <c r="A10" s="25"/>
      <c r="B10" s="5"/>
      <c r="C10" s="5"/>
      <c r="D10" s="5"/>
      <c r="E10" s="5"/>
      <c r="F10" s="5"/>
      <c r="G10" s="5"/>
      <c r="H10" s="5"/>
      <c r="I10" s="4" t="s">
        <v>12</v>
      </c>
      <c r="J10" s="5"/>
      <c r="K10" s="4" t="s">
        <v>12</v>
      </c>
      <c r="L10" s="5"/>
      <c r="M10" s="4" t="s">
        <v>12</v>
      </c>
      <c r="N10" s="5"/>
      <c r="O10" s="4" t="s">
        <v>158</v>
      </c>
      <c r="P10" s="5"/>
      <c r="Q10" s="52"/>
      <c r="R10" s="52"/>
      <c r="S10" s="52"/>
      <c r="T10" s="52"/>
      <c r="U10" s="52"/>
      <c r="V10" s="52"/>
    </row>
    <row r="11" spans="1:22">
      <c r="A11" s="25"/>
      <c r="Q11" s="52"/>
      <c r="R11" s="52"/>
      <c r="S11" s="52"/>
      <c r="T11" s="52"/>
      <c r="U11" s="52"/>
      <c r="V11" s="52"/>
    </row>
    <row r="12" spans="1:22">
      <c r="A12" s="25"/>
      <c r="B12" s="5"/>
      <c r="C12" s="5"/>
      <c r="D12" s="23" t="s">
        <v>177</v>
      </c>
      <c r="E12" s="5"/>
      <c r="F12" s="5"/>
      <c r="G12" s="5"/>
      <c r="H12" s="8"/>
      <c r="I12" s="9">
        <v>313097456</v>
      </c>
      <c r="J12" s="11" t="s">
        <v>0</v>
      </c>
      <c r="K12" s="63">
        <v>25307117</v>
      </c>
      <c r="L12" s="11" t="s">
        <v>0</v>
      </c>
      <c r="M12" s="9">
        <v>59470208</v>
      </c>
      <c r="N12" s="11" t="s">
        <v>0</v>
      </c>
      <c r="O12" s="9">
        <v>397874781</v>
      </c>
      <c r="P12" s="5"/>
      <c r="Q12" s="52"/>
      <c r="R12" s="52"/>
      <c r="S12" s="52"/>
      <c r="T12" s="52"/>
      <c r="U12" s="52"/>
      <c r="V12" s="52"/>
    </row>
    <row r="13" spans="1:22">
      <c r="A13" s="25"/>
      <c r="Q13" s="52"/>
      <c r="R13" s="52"/>
      <c r="S13" s="52"/>
      <c r="T13" s="52"/>
      <c r="U13" s="52"/>
      <c r="V13" s="52"/>
    </row>
    <row r="14" spans="1:22">
      <c r="A14" s="25"/>
      <c r="Q14" s="52"/>
      <c r="R14" s="52"/>
      <c r="S14" s="52"/>
      <c r="T14" s="52"/>
      <c r="U14" s="52"/>
      <c r="V14" s="52"/>
    </row>
    <row r="15" spans="1:22">
      <c r="A15" s="25"/>
      <c r="Q15" s="52"/>
      <c r="R15" s="52"/>
      <c r="S15" s="52"/>
      <c r="T15" s="52"/>
      <c r="U15" s="52"/>
      <c r="V15" s="52"/>
    </row>
    <row r="16" spans="1:22">
      <c r="A16" s="25"/>
      <c r="D16" s="1" t="s">
        <v>87</v>
      </c>
      <c r="Q16" s="52"/>
      <c r="R16" s="52"/>
      <c r="S16" s="52"/>
      <c r="T16" s="52"/>
      <c r="U16" s="52"/>
      <c r="V16" s="52"/>
    </row>
    <row r="17" spans="1:22">
      <c r="A17" s="25"/>
      <c r="B17" s="5"/>
      <c r="C17" s="5" t="s">
        <v>88</v>
      </c>
      <c r="D17" s="5" t="s">
        <v>89</v>
      </c>
      <c r="E17" s="5"/>
      <c r="F17" s="5"/>
      <c r="G17" s="5"/>
      <c r="H17" s="5"/>
      <c r="I17" s="5">
        <v>499970447</v>
      </c>
      <c r="J17" s="5"/>
      <c r="K17" s="5">
        <v>18149500</v>
      </c>
      <c r="L17" s="5"/>
      <c r="M17" s="5">
        <v>208544588</v>
      </c>
      <c r="N17" s="5"/>
      <c r="O17" s="5">
        <v>726664535</v>
      </c>
      <c r="P17" s="5"/>
      <c r="Q17" s="52"/>
      <c r="R17" s="52"/>
      <c r="S17" s="52"/>
      <c r="T17" s="52"/>
      <c r="U17" s="52"/>
      <c r="V17" s="52"/>
    </row>
    <row r="18" spans="1:22">
      <c r="A18" s="25"/>
      <c r="B18" s="5"/>
      <c r="C18" s="5" t="s">
        <v>90</v>
      </c>
      <c r="D18" s="5" t="s">
        <v>91</v>
      </c>
      <c r="E18" s="5"/>
      <c r="F18" s="5"/>
      <c r="G18" s="5"/>
      <c r="H18" s="5"/>
      <c r="I18" s="5">
        <v>417439269</v>
      </c>
      <c r="J18" s="5"/>
      <c r="K18" s="5">
        <v>180000</v>
      </c>
      <c r="L18" s="5"/>
      <c r="M18" s="5">
        <v>1905215</v>
      </c>
      <c r="N18" s="5"/>
      <c r="O18" s="5">
        <v>419524484</v>
      </c>
      <c r="P18" s="5"/>
      <c r="Q18" s="52"/>
      <c r="R18" s="52"/>
      <c r="S18" s="52"/>
      <c r="T18" s="52"/>
      <c r="U18" s="52"/>
      <c r="V18" s="52"/>
    </row>
    <row r="19" spans="1:22">
      <c r="A19" s="25"/>
      <c r="B19" s="5"/>
      <c r="C19" s="5" t="s">
        <v>92</v>
      </c>
      <c r="D19" s="5" t="s">
        <v>93</v>
      </c>
      <c r="E19" s="5"/>
      <c r="F19" s="5"/>
      <c r="G19" s="5"/>
      <c r="H19" s="5"/>
      <c r="I19" s="6">
        <v>17018000</v>
      </c>
      <c r="J19" s="5"/>
      <c r="K19" s="6">
        <v>21203383</v>
      </c>
      <c r="L19" s="5"/>
      <c r="M19" s="6">
        <v>0</v>
      </c>
      <c r="N19" s="5"/>
      <c r="O19" s="6">
        <v>38221383</v>
      </c>
      <c r="P19" s="5"/>
      <c r="Q19" s="52"/>
      <c r="R19" s="52"/>
      <c r="S19" s="52"/>
      <c r="T19" s="52"/>
      <c r="U19" s="52"/>
      <c r="V19" s="52"/>
    </row>
    <row r="20" spans="1:22">
      <c r="A20" s="25"/>
      <c r="Q20" s="52"/>
      <c r="R20" s="52"/>
      <c r="S20" s="52"/>
      <c r="T20" s="52"/>
      <c r="U20" s="52"/>
      <c r="V20" s="52"/>
    </row>
    <row r="21" spans="1:22">
      <c r="A21" s="25"/>
      <c r="B21" s="5"/>
      <c r="C21" s="5"/>
      <c r="D21" s="5" t="s">
        <v>94</v>
      </c>
      <c r="E21" s="5"/>
      <c r="F21" s="5"/>
      <c r="G21" s="5"/>
      <c r="H21" s="5"/>
      <c r="I21" s="58">
        <v>934427716</v>
      </c>
      <c r="J21" s="5"/>
      <c r="K21" s="6">
        <v>39532883</v>
      </c>
      <c r="L21" s="5"/>
      <c r="M21" s="6">
        <v>210449803</v>
      </c>
      <c r="N21" s="5"/>
      <c r="O21" s="6">
        <v>1184410402</v>
      </c>
      <c r="P21" s="5"/>
      <c r="Q21" s="52"/>
      <c r="R21" s="52"/>
      <c r="S21" s="52"/>
      <c r="T21" s="52"/>
      <c r="U21" s="52"/>
      <c r="V21" s="52"/>
    </row>
    <row r="22" spans="1:22">
      <c r="A22" s="25"/>
      <c r="K22" s="43"/>
      <c r="Q22" s="52"/>
      <c r="R22" s="52"/>
      <c r="S22" s="52"/>
      <c r="T22" s="52"/>
      <c r="U22" s="52"/>
      <c r="V22" s="52"/>
    </row>
    <row r="23" spans="1:22">
      <c r="A23" s="25"/>
      <c r="D23" s="1" t="s">
        <v>166</v>
      </c>
      <c r="I23" s="1" t="s">
        <v>0</v>
      </c>
      <c r="Q23" s="52"/>
      <c r="R23" s="52"/>
      <c r="S23" s="52"/>
      <c r="T23" s="52"/>
      <c r="U23" s="52"/>
      <c r="V23" s="52"/>
    </row>
    <row r="24" spans="1:22">
      <c r="A24" s="25"/>
      <c r="B24" s="5"/>
      <c r="C24" s="5" t="s">
        <v>95</v>
      </c>
      <c r="D24" s="5" t="s">
        <v>96</v>
      </c>
      <c r="E24" s="5"/>
      <c r="F24" s="5"/>
      <c r="G24" s="5"/>
      <c r="H24" s="5"/>
      <c r="I24" s="5">
        <v>831842450</v>
      </c>
      <c r="J24" s="5"/>
      <c r="K24" s="5">
        <v>17611196</v>
      </c>
      <c r="L24" s="5"/>
      <c r="M24" s="5">
        <v>0</v>
      </c>
      <c r="N24" s="5"/>
      <c r="O24" s="5">
        <v>849453646</v>
      </c>
      <c r="P24" s="5"/>
      <c r="Q24" s="52"/>
      <c r="R24" s="52"/>
      <c r="S24" s="52"/>
      <c r="T24" s="52"/>
      <c r="U24" s="52"/>
      <c r="V24" s="52"/>
    </row>
    <row r="25" spans="1:22">
      <c r="A25" s="25"/>
      <c r="B25" s="5"/>
      <c r="C25" s="5" t="s">
        <v>97</v>
      </c>
      <c r="D25" s="5" t="s">
        <v>98</v>
      </c>
      <c r="E25" s="5"/>
      <c r="F25" s="5"/>
      <c r="G25" s="5"/>
      <c r="H25" s="5"/>
      <c r="I25" s="5">
        <v>47196555</v>
      </c>
      <c r="J25" s="5"/>
      <c r="K25" s="5">
        <v>260000</v>
      </c>
      <c r="L25" s="5"/>
      <c r="M25" s="5">
        <v>0</v>
      </c>
      <c r="N25" s="5"/>
      <c r="O25" s="5">
        <v>47456555</v>
      </c>
      <c r="P25" s="5"/>
      <c r="Q25" s="52"/>
      <c r="R25" s="52"/>
      <c r="S25" s="52"/>
      <c r="T25" s="52"/>
      <c r="U25" s="52"/>
      <c r="V25" s="52"/>
    </row>
    <row r="26" spans="1:22">
      <c r="A26" s="25"/>
      <c r="B26" s="5"/>
      <c r="C26" s="5" t="s">
        <v>99</v>
      </c>
      <c r="D26" s="5" t="s">
        <v>100</v>
      </c>
      <c r="E26" s="5"/>
      <c r="F26" s="5"/>
      <c r="G26" s="5"/>
      <c r="H26" s="5"/>
      <c r="I26" s="5">
        <v>43496515</v>
      </c>
      <c r="J26" s="5"/>
      <c r="K26" s="5">
        <v>23889708</v>
      </c>
      <c r="L26" s="5"/>
      <c r="M26" s="5">
        <v>0</v>
      </c>
      <c r="N26" s="5"/>
      <c r="O26" s="5">
        <v>67386223</v>
      </c>
      <c r="P26" s="5"/>
      <c r="Q26" s="52"/>
      <c r="R26" s="52"/>
      <c r="S26" s="52"/>
      <c r="T26" s="52"/>
      <c r="U26" s="52"/>
      <c r="V26" s="52"/>
    </row>
    <row r="27" spans="1:22">
      <c r="A27" s="25"/>
      <c r="B27" s="5"/>
      <c r="C27" s="5" t="s">
        <v>101</v>
      </c>
      <c r="D27" s="5" t="s">
        <v>102</v>
      </c>
      <c r="E27" s="5"/>
      <c r="F27" s="5"/>
      <c r="G27" s="5"/>
      <c r="H27" s="5"/>
      <c r="I27" s="5">
        <v>20840223</v>
      </c>
      <c r="J27" s="5"/>
      <c r="K27" s="5">
        <v>49700</v>
      </c>
      <c r="L27" s="5"/>
      <c r="M27" s="5">
        <v>0</v>
      </c>
      <c r="N27" s="5"/>
      <c r="O27" s="5">
        <v>20889923</v>
      </c>
      <c r="P27" s="5"/>
      <c r="Q27" s="52"/>
      <c r="R27" s="52"/>
      <c r="S27" s="52"/>
      <c r="T27" s="52"/>
      <c r="U27" s="52"/>
      <c r="V27" s="52"/>
    </row>
    <row r="28" spans="1:22" s="39" customFormat="1">
      <c r="A28" s="5"/>
      <c r="B28" s="5"/>
      <c r="C28" s="5" t="s">
        <v>103</v>
      </c>
      <c r="D28" s="5" t="s">
        <v>104</v>
      </c>
      <c r="E28" s="5"/>
      <c r="F28" s="5"/>
      <c r="G28" s="5"/>
      <c r="H28" s="5"/>
      <c r="I28" s="5">
        <v>0</v>
      </c>
      <c r="J28" s="5"/>
      <c r="K28" s="5">
        <v>0</v>
      </c>
      <c r="L28" s="5"/>
      <c r="M28" s="5">
        <v>209970652</v>
      </c>
      <c r="N28" s="5"/>
      <c r="O28" s="5">
        <v>209970652</v>
      </c>
      <c r="P28" s="5"/>
      <c r="Q28" s="52"/>
      <c r="R28" s="52"/>
      <c r="S28" s="52"/>
      <c r="T28" s="52"/>
      <c r="U28" s="52"/>
      <c r="V28" s="52"/>
    </row>
    <row r="29" spans="1:22" s="39" customFormat="1">
      <c r="A29" s="5"/>
      <c r="B29" s="5"/>
      <c r="C29" s="5" t="s">
        <v>105</v>
      </c>
      <c r="D29" s="5" t="s">
        <v>106</v>
      </c>
      <c r="E29" s="5"/>
      <c r="F29" s="5"/>
      <c r="G29" s="5"/>
      <c r="H29" s="5"/>
      <c r="I29" s="5">
        <v>473118</v>
      </c>
      <c r="J29" s="5"/>
      <c r="K29" s="5">
        <v>4300000</v>
      </c>
      <c r="L29" s="5"/>
      <c r="M29" s="5">
        <v>0</v>
      </c>
      <c r="N29" s="5"/>
      <c r="O29" s="5">
        <v>4773118</v>
      </c>
      <c r="P29" s="5"/>
      <c r="Q29" s="52"/>
      <c r="R29" s="52"/>
      <c r="S29" s="52"/>
      <c r="T29" s="52"/>
      <c r="U29" s="52"/>
      <c r="V29" s="52"/>
    </row>
    <row r="30" spans="1:22" s="39" customFormat="1">
      <c r="A30" s="5"/>
      <c r="B30" s="5"/>
      <c r="C30" s="5"/>
      <c r="D30" s="5" t="s">
        <v>0</v>
      </c>
      <c r="E30" s="5"/>
      <c r="F30" s="5"/>
      <c r="G30" s="5"/>
      <c r="H30" s="5"/>
      <c r="I30" s="6" t="s">
        <v>0</v>
      </c>
      <c r="J30" s="5"/>
      <c r="K30" s="6" t="s">
        <v>0</v>
      </c>
      <c r="L30" s="5"/>
      <c r="M30" s="6" t="s">
        <v>0</v>
      </c>
      <c r="N30" s="5"/>
      <c r="O30" s="6" t="s">
        <v>0</v>
      </c>
      <c r="P30" s="5"/>
      <c r="Q30" s="52"/>
      <c r="R30" s="52"/>
      <c r="S30" s="52"/>
      <c r="T30" s="52"/>
      <c r="U30" s="52"/>
      <c r="V30" s="52"/>
    </row>
    <row r="31" spans="1:22" s="39" customFormat="1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2"/>
      <c r="R31" s="52"/>
      <c r="S31" s="52"/>
      <c r="T31" s="52"/>
      <c r="U31" s="52"/>
      <c r="V31" s="52"/>
    </row>
    <row r="32" spans="1:22" s="39" customFormat="1">
      <c r="A32" s="5"/>
      <c r="B32" s="5"/>
      <c r="C32" s="5"/>
      <c r="D32" s="5" t="s">
        <v>107</v>
      </c>
      <c r="E32" s="5"/>
      <c r="F32" s="5"/>
      <c r="G32" s="5"/>
      <c r="H32" s="5"/>
      <c r="I32" s="6">
        <v>943848861</v>
      </c>
      <c r="J32" s="5"/>
      <c r="K32" s="6">
        <v>46110604</v>
      </c>
      <c r="L32" s="5"/>
      <c r="M32" s="6">
        <v>209970652</v>
      </c>
      <c r="N32" s="5"/>
      <c r="O32" s="6">
        <v>1199930117</v>
      </c>
      <c r="P32" s="5"/>
      <c r="Q32" s="52"/>
      <c r="R32" s="52"/>
      <c r="S32" s="52"/>
      <c r="T32" s="52"/>
      <c r="U32" s="52"/>
      <c r="V32" s="52"/>
    </row>
    <row r="33" spans="1:22" s="39" customFormat="1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2"/>
      <c r="R33" s="52"/>
      <c r="S33" s="52"/>
      <c r="T33" s="52"/>
      <c r="U33" s="52"/>
      <c r="V33" s="52"/>
    </row>
    <row r="34" spans="1:22" s="39" customFormat="1">
      <c r="A34" s="5"/>
      <c r="B34" s="1"/>
      <c r="C34" s="1"/>
      <c r="D34" s="1" t="s">
        <v>108</v>
      </c>
      <c r="E34" s="1"/>
      <c r="F34" s="1"/>
      <c r="G34" s="1"/>
      <c r="H34" s="1"/>
      <c r="I34" s="1" t="s">
        <v>0</v>
      </c>
      <c r="J34" s="1"/>
      <c r="K34" s="1"/>
      <c r="L34" s="1"/>
      <c r="M34" s="1"/>
      <c r="N34" s="1"/>
      <c r="O34" s="1"/>
      <c r="P34" s="1"/>
      <c r="Q34" s="52"/>
      <c r="R34" s="52"/>
      <c r="S34" s="52"/>
      <c r="T34" s="52"/>
      <c r="U34" s="52"/>
      <c r="V34" s="52"/>
    </row>
    <row r="35" spans="1:22" s="39" customFormat="1">
      <c r="A35" s="5"/>
      <c r="B35" s="5"/>
      <c r="C35" s="5"/>
      <c r="D35" s="5" t="s">
        <v>109</v>
      </c>
      <c r="E35" s="5"/>
      <c r="F35" s="5"/>
      <c r="G35" s="5"/>
      <c r="H35" s="5"/>
      <c r="I35" s="5">
        <v>-2500000</v>
      </c>
      <c r="J35" s="5"/>
      <c r="K35" s="5">
        <v>0</v>
      </c>
      <c r="L35" s="5"/>
      <c r="M35" s="5">
        <v>0</v>
      </c>
      <c r="N35" s="5"/>
      <c r="O35" s="5">
        <v>-2500000</v>
      </c>
      <c r="P35" s="5"/>
      <c r="Q35" s="52"/>
      <c r="R35" s="52"/>
      <c r="S35" s="52"/>
      <c r="T35" s="52"/>
      <c r="U35" s="52"/>
      <c r="V35" s="52"/>
    </row>
    <row r="36" spans="1:22" s="39" customFormat="1">
      <c r="A36" s="5"/>
      <c r="B36" s="5"/>
      <c r="C36" s="5"/>
      <c r="D36" s="5" t="s">
        <v>110</v>
      </c>
      <c r="E36" s="5"/>
      <c r="F36" s="5"/>
      <c r="G36" s="5"/>
      <c r="H36" s="5"/>
      <c r="I36" s="6">
        <v>0</v>
      </c>
      <c r="J36" s="5"/>
      <c r="K36" s="6">
        <v>0</v>
      </c>
      <c r="L36" s="5"/>
      <c r="M36" s="6">
        <v>0</v>
      </c>
      <c r="N36" s="5"/>
      <c r="O36" s="6">
        <v>0</v>
      </c>
      <c r="P36" s="5"/>
      <c r="Q36" s="52"/>
      <c r="R36" s="52"/>
      <c r="S36" s="52"/>
      <c r="T36" s="52"/>
      <c r="U36" s="52"/>
      <c r="V36" s="52"/>
    </row>
    <row r="37" spans="1:22" s="39" customFormat="1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2"/>
      <c r="R37" s="52"/>
      <c r="S37" s="52"/>
      <c r="T37" s="52"/>
      <c r="U37" s="52"/>
      <c r="V37" s="52"/>
    </row>
    <row r="38" spans="1:22" s="39" customFormat="1">
      <c r="A38" s="5"/>
      <c r="B38" s="5"/>
      <c r="C38" s="5"/>
      <c r="D38" s="5" t="s">
        <v>111</v>
      </c>
      <c r="E38" s="5"/>
      <c r="F38" s="5"/>
      <c r="G38" s="5"/>
      <c r="H38" s="5"/>
      <c r="I38" s="6">
        <v>-11921145</v>
      </c>
      <c r="J38" s="5"/>
      <c r="K38" s="6">
        <v>-6577721</v>
      </c>
      <c r="L38" s="5"/>
      <c r="M38" s="6">
        <v>479151</v>
      </c>
      <c r="N38" s="5"/>
      <c r="O38" s="6">
        <v>-18019715</v>
      </c>
      <c r="P38" s="5"/>
      <c r="Q38" s="52"/>
      <c r="R38" s="52"/>
      <c r="S38" s="52"/>
      <c r="T38" s="52"/>
      <c r="U38" s="52"/>
      <c r="V38" s="52"/>
    </row>
    <row r="39" spans="1:22" s="39" customFormat="1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2"/>
      <c r="R39" s="52"/>
      <c r="S39" s="52"/>
      <c r="T39" s="52"/>
      <c r="U39" s="52"/>
      <c r="V39" s="52"/>
    </row>
    <row r="40" spans="1:22" s="39" customFormat="1" ht="15.75" thickBot="1">
      <c r="A40" s="5"/>
      <c r="B40" s="5"/>
      <c r="C40" s="5"/>
      <c r="D40" s="23" t="s">
        <v>178</v>
      </c>
      <c r="E40" s="5"/>
      <c r="F40" s="5"/>
      <c r="G40" s="5"/>
      <c r="H40" s="5"/>
      <c r="I40" s="10">
        <v>301176311</v>
      </c>
      <c r="J40" s="5"/>
      <c r="K40" s="10">
        <v>18729396</v>
      </c>
      <c r="L40" s="5"/>
      <c r="M40" s="10">
        <v>59949359</v>
      </c>
      <c r="N40" s="5"/>
      <c r="O40" s="10">
        <v>379855066</v>
      </c>
      <c r="P40" s="5"/>
      <c r="Q40" s="52"/>
      <c r="R40" s="52"/>
      <c r="S40" s="52"/>
      <c r="T40" s="52"/>
      <c r="U40" s="52"/>
      <c r="V40" s="52"/>
    </row>
    <row r="41" spans="1:22" s="39" customFormat="1" ht="15.75" thickTop="1">
      <c r="A41" s="5"/>
      <c r="B41" s="5"/>
      <c r="C41" s="5"/>
      <c r="D41" s="23"/>
      <c r="E41" s="5"/>
      <c r="F41" s="5"/>
      <c r="G41" s="5"/>
      <c r="H41" s="5"/>
      <c r="I41" s="38"/>
      <c r="J41" s="5"/>
      <c r="K41" s="38"/>
      <c r="L41" s="5"/>
      <c r="M41" s="38"/>
      <c r="N41" s="5"/>
      <c r="O41" s="38"/>
      <c r="P41" s="5"/>
      <c r="Q41" s="52"/>
      <c r="R41" s="52"/>
      <c r="S41" s="52"/>
      <c r="T41" s="52"/>
      <c r="U41" s="52"/>
      <c r="V41" s="52"/>
    </row>
    <row r="42" spans="1:22" s="39" customFormat="1">
      <c r="A42" s="18"/>
      <c r="B42" s="2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52"/>
      <c r="R42" s="52"/>
      <c r="S42" s="52"/>
      <c r="T42" s="52"/>
      <c r="U42" s="52"/>
      <c r="V42" s="52"/>
    </row>
    <row r="43" spans="1:22" s="39" customFormat="1">
      <c r="A43" s="18"/>
      <c r="B43" s="14"/>
      <c r="C43" s="30" t="s">
        <v>1</v>
      </c>
      <c r="D43" s="3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  <c r="Q43" s="52"/>
      <c r="R43" s="52"/>
      <c r="S43" s="52"/>
      <c r="T43" s="52"/>
      <c r="U43" s="52"/>
      <c r="V43" s="52"/>
    </row>
    <row r="44" spans="1:22" s="39" customFormat="1">
      <c r="A44" s="18"/>
      <c r="B44" s="13"/>
      <c r="C44" s="13" t="s">
        <v>182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  <c r="Q44" s="52"/>
      <c r="R44" s="52"/>
      <c r="S44" s="52"/>
      <c r="T44" s="52"/>
      <c r="U44" s="52"/>
      <c r="V44" s="52"/>
    </row>
    <row r="45" spans="1:22" s="39" customFormat="1">
      <c r="A45" s="18"/>
      <c r="B45" s="13"/>
      <c r="C45" s="31" t="str">
        <f>C5</f>
        <v>2022 - 2023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2"/>
      <c r="Q45" s="52"/>
      <c r="R45" s="52"/>
      <c r="S45" s="52"/>
      <c r="T45" s="52"/>
      <c r="U45" s="52"/>
      <c r="V45" s="52"/>
    </row>
    <row r="46" spans="1:22" s="39" customFormat="1" ht="13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4" t="s">
        <v>6</v>
      </c>
      <c r="L46" s="18"/>
      <c r="M46" s="14" t="s">
        <v>7</v>
      </c>
      <c r="N46" s="18"/>
      <c r="O46" s="28">
        <f>O8</f>
        <v>0</v>
      </c>
      <c r="P46" s="12"/>
      <c r="Q46" s="52"/>
      <c r="R46" s="52"/>
      <c r="S46" s="52"/>
      <c r="T46" s="52"/>
      <c r="U46" s="52"/>
      <c r="V46" s="52"/>
    </row>
    <row r="47" spans="1:22" s="39" customFormat="1" ht="13.5" customHeight="1">
      <c r="A47" s="18"/>
      <c r="B47" s="18"/>
      <c r="C47" s="18"/>
      <c r="D47" s="18"/>
      <c r="E47" s="18"/>
      <c r="F47" s="18"/>
      <c r="G47" s="18"/>
      <c r="H47" s="18"/>
      <c r="I47" s="14" t="s">
        <v>8</v>
      </c>
      <c r="J47" s="18"/>
      <c r="K47" s="14" t="s">
        <v>9</v>
      </c>
      <c r="L47" s="18"/>
      <c r="M47" s="14" t="s">
        <v>10</v>
      </c>
      <c r="N47" s="18"/>
      <c r="O47" s="14"/>
      <c r="P47" s="18"/>
      <c r="Q47" s="52"/>
      <c r="R47" s="52"/>
      <c r="S47" s="52"/>
      <c r="T47" s="52"/>
      <c r="U47" s="52"/>
      <c r="V47" s="52"/>
    </row>
    <row r="48" spans="1:22" s="39" customFormat="1" ht="13.5" customHeight="1">
      <c r="A48" s="18"/>
      <c r="B48" s="18"/>
      <c r="C48" s="18"/>
      <c r="D48" s="18"/>
      <c r="E48" s="18"/>
      <c r="F48" s="18"/>
      <c r="G48" s="18"/>
      <c r="H48" s="18"/>
      <c r="I48" s="15" t="s">
        <v>12</v>
      </c>
      <c r="J48" s="18"/>
      <c r="K48" s="15" t="s">
        <v>12</v>
      </c>
      <c r="L48" s="18"/>
      <c r="M48" s="15" t="s">
        <v>12</v>
      </c>
      <c r="N48" s="18"/>
      <c r="O48" s="15" t="s">
        <v>158</v>
      </c>
      <c r="P48" s="18"/>
      <c r="Q48" s="52"/>
      <c r="R48" s="52"/>
      <c r="S48" s="52"/>
      <c r="T48" s="52"/>
      <c r="U48" s="52"/>
      <c r="V48" s="52"/>
    </row>
    <row r="49" spans="1:22" s="39" customFormat="1" ht="3.95" customHeight="1">
      <c r="A49" s="1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52"/>
      <c r="R49" s="52"/>
      <c r="S49" s="52"/>
      <c r="T49" s="52"/>
      <c r="U49" s="52"/>
      <c r="V49" s="52"/>
    </row>
    <row r="50" spans="1:22" s="39" customFormat="1">
      <c r="A50" s="18"/>
      <c r="B50" s="18"/>
      <c r="C50" s="18"/>
      <c r="D50" s="18" t="str">
        <f>D12</f>
        <v>BUDGETED FUND BALANCE AT SEPTEMBER 1, 2022</v>
      </c>
      <c r="E50" s="18"/>
      <c r="F50" s="18"/>
      <c r="G50" s="18"/>
      <c r="H50" s="18"/>
      <c r="I50" s="16">
        <v>313097456</v>
      </c>
      <c r="J50" s="18"/>
      <c r="K50" s="16">
        <v>25307117</v>
      </c>
      <c r="L50" s="18"/>
      <c r="M50" s="16">
        <v>59470208</v>
      </c>
      <c r="N50" s="18"/>
      <c r="O50" s="16">
        <v>397874781</v>
      </c>
      <c r="P50" s="18"/>
      <c r="Q50" s="52"/>
      <c r="R50" s="52"/>
      <c r="S50" s="52"/>
      <c r="T50" s="52"/>
      <c r="U50" s="52"/>
      <c r="V50" s="52"/>
    </row>
    <row r="51" spans="1:22" s="39" customFormat="1" ht="7.5" customHeight="1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52"/>
      <c r="R51" s="52"/>
      <c r="S51" s="52"/>
      <c r="T51" s="52"/>
      <c r="U51" s="52"/>
      <c r="V51" s="52"/>
    </row>
    <row r="52" spans="1:22" s="39" customFormat="1" ht="7.5" customHeight="1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52"/>
      <c r="R52" s="52"/>
      <c r="S52" s="52"/>
      <c r="T52" s="52"/>
      <c r="U52" s="52"/>
      <c r="V52" s="52"/>
    </row>
    <row r="53" spans="1:22" s="39" customFormat="1">
      <c r="A53" s="18"/>
      <c r="B53" s="12"/>
      <c r="C53" s="12"/>
      <c r="D53" s="12" t="s">
        <v>87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52"/>
      <c r="R53" s="52"/>
      <c r="S53" s="52"/>
      <c r="T53" s="52"/>
      <c r="U53" s="52"/>
      <c r="V53" s="52"/>
    </row>
    <row r="54" spans="1:22" s="39" customFormat="1">
      <c r="A54" s="18"/>
      <c r="B54" s="12"/>
      <c r="C54" s="12" t="s">
        <v>88</v>
      </c>
      <c r="D54" s="12" t="s">
        <v>89</v>
      </c>
      <c r="E54" s="12"/>
      <c r="F54" s="12"/>
      <c r="G54" s="12"/>
      <c r="H54" s="12"/>
      <c r="I54" s="12">
        <v>499970447</v>
      </c>
      <c r="J54" s="12"/>
      <c r="K54" s="12">
        <v>18149500</v>
      </c>
      <c r="L54" s="12"/>
      <c r="M54" s="12">
        <v>208544588</v>
      </c>
      <c r="N54" s="12"/>
      <c r="O54" s="12">
        <v>726664535</v>
      </c>
      <c r="P54" s="12"/>
      <c r="Q54" s="52"/>
      <c r="R54" s="52"/>
      <c r="S54" s="52"/>
      <c r="T54" s="52"/>
      <c r="U54" s="52"/>
      <c r="V54" s="52"/>
    </row>
    <row r="55" spans="1:22" s="39" customFormat="1">
      <c r="A55" s="18"/>
      <c r="B55" s="12"/>
      <c r="C55" s="12" t="s">
        <v>90</v>
      </c>
      <c r="D55" s="12" t="s">
        <v>91</v>
      </c>
      <c r="E55" s="12"/>
      <c r="F55" s="12"/>
      <c r="G55" s="12"/>
      <c r="H55" s="12"/>
      <c r="I55" s="12">
        <v>417439269</v>
      </c>
      <c r="J55" s="12"/>
      <c r="K55" s="12">
        <v>180000</v>
      </c>
      <c r="L55" s="12"/>
      <c r="M55" s="12">
        <v>1905215</v>
      </c>
      <c r="N55" s="12"/>
      <c r="O55" s="12">
        <v>419524484</v>
      </c>
      <c r="P55" s="12"/>
      <c r="Q55" s="52"/>
      <c r="R55" s="52"/>
      <c r="S55" s="52"/>
      <c r="T55" s="52"/>
      <c r="U55" s="52"/>
      <c r="V55" s="52"/>
    </row>
    <row r="56" spans="1:22" s="39" customFormat="1">
      <c r="A56" s="18"/>
      <c r="B56" s="18"/>
      <c r="C56" s="18" t="s">
        <v>92</v>
      </c>
      <c r="D56" s="18" t="s">
        <v>93</v>
      </c>
      <c r="E56" s="18"/>
      <c r="F56" s="18"/>
      <c r="G56" s="18"/>
      <c r="H56" s="18"/>
      <c r="I56" s="17">
        <v>17018000</v>
      </c>
      <c r="J56" s="18"/>
      <c r="K56" s="17">
        <v>21203383</v>
      </c>
      <c r="L56" s="18"/>
      <c r="M56" s="17">
        <v>0</v>
      </c>
      <c r="N56" s="18"/>
      <c r="O56" s="17">
        <v>38221383</v>
      </c>
      <c r="P56" s="18"/>
      <c r="Q56" s="52"/>
      <c r="R56" s="52"/>
      <c r="S56" s="52"/>
      <c r="T56" s="52"/>
      <c r="U56" s="52"/>
      <c r="V56" s="52"/>
    </row>
    <row r="57" spans="1:22" s="39" customFormat="1" ht="6" customHeight="1">
      <c r="A57" s="1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52"/>
      <c r="R57" s="52"/>
      <c r="S57" s="52"/>
      <c r="T57" s="52"/>
      <c r="U57" s="52"/>
      <c r="V57" s="52"/>
    </row>
    <row r="58" spans="1:22" s="39" customFormat="1">
      <c r="A58" s="18"/>
      <c r="B58" s="18"/>
      <c r="C58" s="18"/>
      <c r="D58" s="18" t="s">
        <v>94</v>
      </c>
      <c r="E58" s="18"/>
      <c r="F58" s="18"/>
      <c r="G58" s="18"/>
      <c r="H58" s="18"/>
      <c r="I58" s="17">
        <v>934427716</v>
      </c>
      <c r="J58" s="18"/>
      <c r="K58" s="17">
        <v>39532883</v>
      </c>
      <c r="L58" s="18"/>
      <c r="M58" s="17">
        <v>210449803</v>
      </c>
      <c r="N58" s="18"/>
      <c r="O58" s="17">
        <v>1184410402</v>
      </c>
      <c r="P58" s="18"/>
      <c r="Q58" s="52"/>
      <c r="R58" s="52"/>
      <c r="S58" s="52"/>
      <c r="T58" s="52"/>
      <c r="U58" s="52"/>
      <c r="V58" s="52"/>
    </row>
    <row r="59" spans="1:22" s="39" customFormat="1" ht="5.45" customHeight="1">
      <c r="A59" s="1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52"/>
      <c r="R59" s="52"/>
      <c r="S59" s="52"/>
      <c r="T59" s="52"/>
      <c r="U59" s="52"/>
      <c r="V59" s="52"/>
    </row>
    <row r="60" spans="1:22" s="39" customFormat="1">
      <c r="A60" s="18"/>
      <c r="B60" s="12"/>
      <c r="C60" s="12"/>
      <c r="D60" s="12" t="s">
        <v>112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52"/>
      <c r="R60" s="52"/>
      <c r="S60" s="52"/>
      <c r="T60" s="52"/>
      <c r="U60" s="52"/>
      <c r="V60" s="52"/>
    </row>
    <row r="61" spans="1:22" s="39" customFormat="1">
      <c r="A61" s="18"/>
      <c r="B61" s="18"/>
      <c r="C61" s="18" t="s">
        <v>113</v>
      </c>
      <c r="D61" s="18" t="s">
        <v>114</v>
      </c>
      <c r="E61" s="18"/>
      <c r="F61" s="18"/>
      <c r="G61" s="18"/>
      <c r="H61" s="18"/>
      <c r="I61" s="18">
        <v>613160998</v>
      </c>
      <c r="J61" s="18"/>
      <c r="K61" s="18">
        <v>0</v>
      </c>
      <c r="L61" s="18"/>
      <c r="M61" s="18">
        <v>0</v>
      </c>
      <c r="N61" s="18"/>
      <c r="O61" s="18">
        <v>613160998</v>
      </c>
      <c r="P61" s="18"/>
      <c r="Q61" s="52"/>
      <c r="R61" s="52"/>
      <c r="S61" s="52"/>
      <c r="T61" s="52"/>
      <c r="U61" s="52"/>
      <c r="V61" s="52"/>
    </row>
    <row r="62" spans="1:22" s="39" customFormat="1">
      <c r="A62" s="18"/>
      <c r="B62" s="18"/>
      <c r="C62" s="18" t="s">
        <v>115</v>
      </c>
      <c r="D62" s="18" t="s">
        <v>116</v>
      </c>
      <c r="E62" s="18"/>
      <c r="F62" s="18"/>
      <c r="G62" s="18"/>
      <c r="H62" s="18"/>
      <c r="I62" s="18">
        <v>9761889</v>
      </c>
      <c r="J62" s="18"/>
      <c r="K62" s="18">
        <v>0</v>
      </c>
      <c r="L62" s="18"/>
      <c r="M62" s="18">
        <v>0</v>
      </c>
      <c r="N62" s="18"/>
      <c r="O62" s="18">
        <v>9761889</v>
      </c>
      <c r="P62" s="18"/>
      <c r="Q62" s="52"/>
      <c r="R62" s="52"/>
      <c r="S62" s="52"/>
      <c r="T62" s="52"/>
      <c r="U62" s="52"/>
      <c r="V62" s="52"/>
    </row>
    <row r="63" spans="1:22" s="39" customFormat="1">
      <c r="A63" s="18"/>
      <c r="B63" s="18"/>
      <c r="C63" s="18" t="s">
        <v>117</v>
      </c>
      <c r="D63" s="18" t="s">
        <v>118</v>
      </c>
      <c r="E63" s="18"/>
      <c r="F63" s="18"/>
      <c r="G63" s="18"/>
      <c r="H63" s="18"/>
      <c r="I63" s="18">
        <v>13274427</v>
      </c>
      <c r="J63" s="18"/>
      <c r="K63" s="18">
        <v>0</v>
      </c>
      <c r="L63" s="18"/>
      <c r="M63" s="18">
        <v>0</v>
      </c>
      <c r="N63" s="18"/>
      <c r="O63" s="18">
        <v>13274427</v>
      </c>
      <c r="P63" s="18"/>
      <c r="Q63" s="52"/>
      <c r="R63" s="52"/>
      <c r="S63" s="52"/>
      <c r="T63" s="52"/>
      <c r="U63" s="52"/>
      <c r="V63" s="52"/>
    </row>
    <row r="64" spans="1:22" s="39" customFormat="1">
      <c r="A64" s="18"/>
      <c r="B64" s="18"/>
      <c r="C64" s="18" t="s">
        <v>119</v>
      </c>
      <c r="D64" s="18" t="s">
        <v>120</v>
      </c>
      <c r="E64" s="18"/>
      <c r="F64" s="18"/>
      <c r="G64" s="18"/>
      <c r="H64" s="18"/>
      <c r="I64" s="18">
        <v>8266009</v>
      </c>
      <c r="J64" s="18"/>
      <c r="K64" s="18">
        <v>0</v>
      </c>
      <c r="L64" s="18"/>
      <c r="M64" s="18">
        <v>0</v>
      </c>
      <c r="N64" s="18"/>
      <c r="O64" s="18">
        <v>8266009</v>
      </c>
      <c r="P64" s="18"/>
      <c r="Q64" s="52"/>
      <c r="R64" s="52"/>
      <c r="S64" s="52"/>
      <c r="T64" s="52"/>
      <c r="U64" s="52"/>
      <c r="V64" s="52"/>
    </row>
    <row r="65" spans="1:22" s="39" customFormat="1">
      <c r="A65" s="18"/>
      <c r="B65" s="18"/>
      <c r="C65" s="18" t="s">
        <v>121</v>
      </c>
      <c r="D65" s="18" t="s">
        <v>154</v>
      </c>
      <c r="E65" s="18"/>
      <c r="F65" s="18"/>
      <c r="G65" s="18"/>
      <c r="H65" s="18"/>
      <c r="I65" s="18">
        <v>51429909</v>
      </c>
      <c r="J65" s="18"/>
      <c r="K65" s="18">
        <v>0</v>
      </c>
      <c r="L65" s="18"/>
      <c r="M65" s="18">
        <v>0</v>
      </c>
      <c r="N65" s="18"/>
      <c r="O65" s="18">
        <v>51429909</v>
      </c>
      <c r="P65" s="18"/>
      <c r="Q65" s="52"/>
      <c r="R65" s="52"/>
      <c r="S65" s="52"/>
      <c r="T65" s="52"/>
      <c r="U65" s="52"/>
      <c r="V65" s="52"/>
    </row>
    <row r="66" spans="1:22" s="39" customFormat="1">
      <c r="A66" s="18"/>
      <c r="B66" s="18"/>
      <c r="C66" s="18" t="s">
        <v>122</v>
      </c>
      <c r="D66" s="18" t="s">
        <v>155</v>
      </c>
      <c r="E66" s="18"/>
      <c r="F66" s="18"/>
      <c r="G66" s="18"/>
      <c r="H66" s="18"/>
      <c r="I66" s="18">
        <v>46619723</v>
      </c>
      <c r="J66" s="18"/>
      <c r="K66" s="18">
        <v>0</v>
      </c>
      <c r="L66" s="18"/>
      <c r="M66" s="18">
        <v>0</v>
      </c>
      <c r="N66" s="18"/>
      <c r="O66" s="18">
        <v>46619723</v>
      </c>
      <c r="P66" s="18"/>
      <c r="Q66" s="52"/>
      <c r="R66" s="52"/>
      <c r="S66" s="52"/>
      <c r="T66" s="52"/>
      <c r="U66" s="52"/>
      <c r="V66" s="52"/>
    </row>
    <row r="67" spans="1:22" s="39" customFormat="1">
      <c r="A67" s="18"/>
      <c r="B67" s="18"/>
      <c r="C67" s="18" t="s">
        <v>174</v>
      </c>
      <c r="D67" s="18" t="s">
        <v>175</v>
      </c>
      <c r="E67" s="18"/>
      <c r="F67" s="18"/>
      <c r="G67" s="18"/>
      <c r="H67" s="18"/>
      <c r="I67" s="18">
        <v>919882</v>
      </c>
      <c r="J67" s="18"/>
      <c r="K67" s="18"/>
      <c r="L67" s="18"/>
      <c r="M67" s="18"/>
      <c r="N67" s="18"/>
      <c r="O67" s="18">
        <v>919882</v>
      </c>
      <c r="P67" s="18"/>
      <c r="Q67" s="52"/>
      <c r="R67" s="52"/>
      <c r="S67" s="52"/>
      <c r="T67" s="52"/>
      <c r="U67" s="52"/>
      <c r="V67" s="52"/>
    </row>
    <row r="68" spans="1:22" s="39" customFormat="1">
      <c r="A68" s="18"/>
      <c r="B68" s="18"/>
      <c r="C68" s="18" t="s">
        <v>123</v>
      </c>
      <c r="D68" s="18" t="s">
        <v>124</v>
      </c>
      <c r="E68" s="18"/>
      <c r="F68" s="18"/>
      <c r="G68" s="18"/>
      <c r="H68" s="18"/>
      <c r="I68" s="18">
        <v>9687841</v>
      </c>
      <c r="J68" s="18"/>
      <c r="K68" s="18">
        <v>0</v>
      </c>
      <c r="L68" s="18"/>
      <c r="M68" s="18">
        <v>0</v>
      </c>
      <c r="N68" s="18"/>
      <c r="O68" s="18">
        <v>9687841</v>
      </c>
      <c r="P68" s="18"/>
      <c r="Q68" s="52"/>
      <c r="R68" s="52"/>
      <c r="S68" s="52"/>
      <c r="T68" s="52"/>
      <c r="U68" s="52"/>
      <c r="V68" s="52"/>
    </row>
    <row r="69" spans="1:22" s="39" customFormat="1">
      <c r="A69" s="18"/>
      <c r="B69" s="18"/>
      <c r="C69" s="18" t="s">
        <v>125</v>
      </c>
      <c r="D69" s="18" t="s">
        <v>126</v>
      </c>
      <c r="E69" s="18"/>
      <c r="F69" s="18"/>
      <c r="G69" s="18"/>
      <c r="H69" s="18"/>
      <c r="I69" s="18">
        <v>24733418</v>
      </c>
      <c r="J69" s="18"/>
      <c r="K69" s="18">
        <v>0</v>
      </c>
      <c r="L69" s="18"/>
      <c r="M69" s="18">
        <v>0</v>
      </c>
      <c r="N69" s="18"/>
      <c r="O69" s="18">
        <v>24733418</v>
      </c>
      <c r="P69" s="18"/>
      <c r="Q69" s="52"/>
      <c r="R69" s="52"/>
      <c r="S69" s="52"/>
      <c r="T69" s="52"/>
      <c r="U69" s="52"/>
      <c r="V69" s="52"/>
    </row>
    <row r="70" spans="1:22" s="39" customFormat="1">
      <c r="A70" s="18"/>
      <c r="B70" s="18"/>
      <c r="C70" s="18" t="s">
        <v>127</v>
      </c>
      <c r="D70" s="18" t="s">
        <v>128</v>
      </c>
      <c r="E70" s="18"/>
      <c r="F70" s="18"/>
      <c r="G70" s="18"/>
      <c r="H70" s="18"/>
      <c r="I70" s="18">
        <v>0</v>
      </c>
      <c r="J70" s="18"/>
      <c r="K70" s="18">
        <v>46110604</v>
      </c>
      <c r="L70" s="18"/>
      <c r="M70" s="18">
        <v>0</v>
      </c>
      <c r="N70" s="18"/>
      <c r="O70" s="18">
        <v>46110604</v>
      </c>
      <c r="P70" s="18"/>
      <c r="Q70" s="52"/>
      <c r="R70" s="52"/>
      <c r="S70" s="52"/>
      <c r="T70" s="52"/>
      <c r="U70" s="52"/>
      <c r="V70" s="52"/>
    </row>
    <row r="71" spans="1:22" s="39" customFormat="1">
      <c r="A71" s="18"/>
      <c r="B71" s="18"/>
      <c r="C71" s="18" t="s">
        <v>129</v>
      </c>
      <c r="D71" s="18" t="s">
        <v>163</v>
      </c>
      <c r="E71" s="18"/>
      <c r="F71" s="18"/>
      <c r="G71" s="18"/>
      <c r="H71" s="18"/>
      <c r="I71" s="18">
        <v>21497352</v>
      </c>
      <c r="J71" s="18"/>
      <c r="K71" s="18">
        <v>0</v>
      </c>
      <c r="L71" s="18"/>
      <c r="M71" s="18">
        <v>0</v>
      </c>
      <c r="N71" s="18"/>
      <c r="O71" s="18">
        <v>21497352</v>
      </c>
      <c r="P71" s="18"/>
      <c r="Q71" s="52"/>
      <c r="R71" s="52"/>
      <c r="S71" s="52"/>
      <c r="T71" s="52"/>
      <c r="U71" s="52"/>
      <c r="V71" s="52"/>
    </row>
    <row r="72" spans="1:22" s="39" customFormat="1">
      <c r="A72" s="18"/>
      <c r="B72" s="18"/>
      <c r="C72" s="18" t="s">
        <v>130</v>
      </c>
      <c r="D72" s="18" t="s">
        <v>131</v>
      </c>
      <c r="E72" s="18"/>
      <c r="F72" s="18"/>
      <c r="G72" s="18"/>
      <c r="H72" s="18"/>
      <c r="I72" s="18">
        <v>17535704</v>
      </c>
      <c r="J72" s="18"/>
      <c r="K72" s="18">
        <v>0</v>
      </c>
      <c r="L72" s="18"/>
      <c r="M72" s="18">
        <v>0</v>
      </c>
      <c r="N72" s="18"/>
      <c r="O72" s="18">
        <v>17535704</v>
      </c>
      <c r="P72" s="18"/>
      <c r="Q72" s="52"/>
      <c r="R72" s="52"/>
      <c r="S72" s="52"/>
      <c r="T72" s="52"/>
      <c r="U72" s="52"/>
      <c r="V72" s="52"/>
    </row>
    <row r="73" spans="1:22" s="39" customFormat="1">
      <c r="A73" s="18"/>
      <c r="B73" s="18"/>
      <c r="C73" s="18" t="s">
        <v>132</v>
      </c>
      <c r="D73" s="18" t="s">
        <v>133</v>
      </c>
      <c r="E73" s="18"/>
      <c r="F73" s="18"/>
      <c r="G73" s="18"/>
      <c r="H73" s="18"/>
      <c r="I73" s="18">
        <v>83640188</v>
      </c>
      <c r="J73" s="18"/>
      <c r="K73" s="18">
        <v>0</v>
      </c>
      <c r="L73" s="18"/>
      <c r="M73" s="18">
        <v>0</v>
      </c>
      <c r="N73" s="18"/>
      <c r="O73" s="18">
        <v>83640188</v>
      </c>
      <c r="P73" s="18"/>
      <c r="Q73" s="52"/>
      <c r="R73" s="52"/>
      <c r="S73" s="52"/>
      <c r="T73" s="52"/>
      <c r="U73" s="52"/>
      <c r="V73" s="52"/>
    </row>
    <row r="74" spans="1:22" s="39" customFormat="1">
      <c r="A74" s="18"/>
      <c r="B74" s="18"/>
      <c r="C74" s="18" t="s">
        <v>134</v>
      </c>
      <c r="D74" s="18" t="s">
        <v>135</v>
      </c>
      <c r="E74" s="18"/>
      <c r="F74" s="18"/>
      <c r="G74" s="18"/>
      <c r="H74" s="18"/>
      <c r="I74" s="18">
        <v>12433968</v>
      </c>
      <c r="J74" s="18"/>
      <c r="K74" s="18">
        <v>0</v>
      </c>
      <c r="L74" s="18"/>
      <c r="M74" s="18">
        <v>0</v>
      </c>
      <c r="N74" s="18"/>
      <c r="O74" s="18">
        <v>12433968</v>
      </c>
      <c r="P74" s="18"/>
      <c r="Q74" s="52"/>
      <c r="R74" s="52"/>
      <c r="S74" s="52"/>
      <c r="T74" s="52"/>
      <c r="U74" s="52"/>
      <c r="V74" s="52"/>
    </row>
    <row r="75" spans="1:22" s="39" customFormat="1">
      <c r="A75" s="18"/>
      <c r="B75" s="18"/>
      <c r="C75" s="18" t="s">
        <v>136</v>
      </c>
      <c r="D75" s="18" t="s">
        <v>137</v>
      </c>
      <c r="E75" s="18"/>
      <c r="F75" s="18"/>
      <c r="G75" s="18"/>
      <c r="H75" s="18"/>
      <c r="I75" s="18">
        <v>18137413</v>
      </c>
      <c r="J75" s="18"/>
      <c r="K75" s="18">
        <v>0</v>
      </c>
      <c r="L75" s="18"/>
      <c r="M75" s="18">
        <v>0</v>
      </c>
      <c r="N75" s="18" t="s">
        <v>0</v>
      </c>
      <c r="O75" s="18">
        <v>18137413</v>
      </c>
      <c r="P75" s="18"/>
      <c r="Q75" s="52"/>
      <c r="R75" s="52"/>
      <c r="S75" s="52"/>
      <c r="T75" s="52"/>
      <c r="U75" s="52"/>
      <c r="V75" s="52"/>
    </row>
    <row r="76" spans="1:22" s="39" customFormat="1">
      <c r="A76" s="18"/>
      <c r="B76" s="18"/>
      <c r="C76" s="18" t="s">
        <v>138</v>
      </c>
      <c r="D76" s="18" t="s">
        <v>139</v>
      </c>
      <c r="E76" s="18"/>
      <c r="F76" s="18"/>
      <c r="G76" s="18"/>
      <c r="H76" s="18"/>
      <c r="I76" s="18">
        <v>340731</v>
      </c>
      <c r="J76" s="18"/>
      <c r="K76" s="18">
        <v>0</v>
      </c>
      <c r="L76" s="18"/>
      <c r="M76" s="18">
        <v>0</v>
      </c>
      <c r="N76" s="18"/>
      <c r="O76" s="18">
        <v>340731</v>
      </c>
      <c r="P76" s="18"/>
      <c r="Q76" s="52"/>
      <c r="R76" s="52"/>
      <c r="S76" s="52"/>
      <c r="T76" s="52"/>
      <c r="U76" s="52"/>
      <c r="V76" s="52"/>
    </row>
    <row r="77" spans="1:22" s="39" customFormat="1">
      <c r="A77" s="18"/>
      <c r="B77" s="12"/>
      <c r="C77" s="12" t="s">
        <v>140</v>
      </c>
      <c r="D77" s="12" t="s">
        <v>141</v>
      </c>
      <c r="E77" s="12"/>
      <c r="F77" s="12"/>
      <c r="G77" s="12"/>
      <c r="H77" s="12"/>
      <c r="I77" s="12">
        <v>0</v>
      </c>
      <c r="J77" s="12"/>
      <c r="K77" s="12">
        <v>0</v>
      </c>
      <c r="L77" s="12"/>
      <c r="M77" s="12">
        <v>209970652</v>
      </c>
      <c r="N77" s="12"/>
      <c r="O77" s="12">
        <v>209970652</v>
      </c>
      <c r="P77" s="12"/>
      <c r="Q77" s="52"/>
      <c r="R77" s="52"/>
      <c r="S77" s="52"/>
      <c r="T77" s="52"/>
      <c r="U77" s="52"/>
      <c r="V77" s="52"/>
    </row>
    <row r="78" spans="1:22" s="39" customFormat="1">
      <c r="A78" s="18"/>
      <c r="B78" s="12"/>
      <c r="C78" s="12" t="s">
        <v>142</v>
      </c>
      <c r="D78" s="12" t="s">
        <v>143</v>
      </c>
      <c r="E78" s="46"/>
      <c r="F78" s="12"/>
      <c r="G78" s="12"/>
      <c r="H78" s="12"/>
      <c r="I78" s="12">
        <v>1093184</v>
      </c>
      <c r="J78" s="12"/>
      <c r="K78" s="12">
        <v>0</v>
      </c>
      <c r="L78" s="12"/>
      <c r="M78" s="12">
        <v>0</v>
      </c>
      <c r="N78" s="12"/>
      <c r="O78" s="12">
        <v>1093184</v>
      </c>
      <c r="P78" s="12"/>
      <c r="Q78" s="52"/>
      <c r="R78" s="52"/>
      <c r="S78" s="52"/>
      <c r="T78" s="52"/>
      <c r="U78" s="52"/>
      <c r="V78" s="52"/>
    </row>
    <row r="79" spans="1:22" s="39" customFormat="1">
      <c r="A79" s="18"/>
      <c r="B79" s="18"/>
      <c r="C79" s="47" t="s">
        <v>169</v>
      </c>
      <c r="D79" s="18" t="s">
        <v>168</v>
      </c>
      <c r="E79" s="18"/>
      <c r="F79" s="18"/>
      <c r="G79" s="18"/>
      <c r="H79" s="18"/>
      <c r="I79" s="19">
        <v>909892</v>
      </c>
      <c r="J79" s="19"/>
      <c r="K79" s="19">
        <v>0</v>
      </c>
      <c r="L79" s="19"/>
      <c r="M79" s="19">
        <v>0</v>
      </c>
      <c r="N79" s="19"/>
      <c r="O79" s="12">
        <v>909892</v>
      </c>
      <c r="P79" s="18"/>
      <c r="Q79" s="52"/>
      <c r="R79" s="52"/>
      <c r="S79" s="52"/>
      <c r="T79" s="52"/>
      <c r="U79" s="52"/>
      <c r="V79" s="52"/>
    </row>
    <row r="80" spans="1:22" s="39" customFormat="1">
      <c r="A80" s="18"/>
      <c r="B80" s="18"/>
      <c r="C80" s="18" t="s">
        <v>144</v>
      </c>
      <c r="D80" s="18" t="s">
        <v>147</v>
      </c>
      <c r="E80" s="18"/>
      <c r="F80" s="18"/>
      <c r="G80" s="18"/>
      <c r="H80" s="18"/>
      <c r="I80" s="19">
        <v>123577</v>
      </c>
      <c r="J80" s="19"/>
      <c r="K80" s="19">
        <v>0</v>
      </c>
      <c r="L80" s="19"/>
      <c r="M80" s="19">
        <v>0</v>
      </c>
      <c r="N80" s="19"/>
      <c r="O80" s="33">
        <v>123577</v>
      </c>
      <c r="P80" s="18"/>
      <c r="Q80" s="52"/>
      <c r="R80" s="52"/>
      <c r="S80" s="52"/>
      <c r="T80" s="52"/>
      <c r="U80" s="52"/>
      <c r="V80" s="52"/>
    </row>
    <row r="81" spans="1:22" s="39" customFormat="1">
      <c r="A81" s="18"/>
      <c r="B81" s="18"/>
      <c r="C81" s="18" t="s">
        <v>149</v>
      </c>
      <c r="D81" s="18" t="s">
        <v>150</v>
      </c>
      <c r="E81" s="18"/>
      <c r="F81" s="18"/>
      <c r="G81" s="18"/>
      <c r="H81" s="18"/>
      <c r="I81" s="19">
        <v>4882756</v>
      </c>
      <c r="J81" s="34"/>
      <c r="K81" s="19">
        <v>0</v>
      </c>
      <c r="L81" s="34"/>
      <c r="M81" s="19">
        <v>0</v>
      </c>
      <c r="N81" s="34"/>
      <c r="O81" s="33">
        <v>4882756</v>
      </c>
      <c r="P81" s="18"/>
      <c r="Q81" s="52"/>
      <c r="R81" s="52"/>
      <c r="S81" s="52"/>
      <c r="T81" s="52"/>
      <c r="U81" s="52"/>
      <c r="V81" s="52"/>
    </row>
    <row r="82" spans="1:22" s="39" customFormat="1">
      <c r="A82" s="18"/>
      <c r="B82" s="18"/>
      <c r="C82" s="18" t="s">
        <v>161</v>
      </c>
      <c r="D82" s="18" t="s">
        <v>160</v>
      </c>
      <c r="E82" s="18"/>
      <c r="F82" s="18"/>
      <c r="G82" s="18"/>
      <c r="H82" s="18"/>
      <c r="I82" s="20">
        <v>5400000</v>
      </c>
      <c r="J82" s="34"/>
      <c r="K82" s="20">
        <v>0</v>
      </c>
      <c r="L82" s="34"/>
      <c r="M82" s="20">
        <v>0</v>
      </c>
      <c r="N82" s="34"/>
      <c r="O82" s="17">
        <v>5400000</v>
      </c>
      <c r="P82" s="18"/>
      <c r="Q82" s="52"/>
      <c r="R82" s="52"/>
      <c r="S82" s="52"/>
      <c r="T82" s="52"/>
      <c r="U82" s="52"/>
      <c r="V82" s="52"/>
    </row>
    <row r="83" spans="1:22" s="39" customFormat="1" ht="6" customHeight="1">
      <c r="A83" s="18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52"/>
      <c r="R83" s="52"/>
      <c r="S83" s="52"/>
      <c r="T83" s="52"/>
      <c r="U83" s="52"/>
      <c r="V83" s="52"/>
    </row>
    <row r="84" spans="1:22" s="39" customFormat="1">
      <c r="A84" s="18"/>
      <c r="B84" s="18"/>
      <c r="C84" s="18"/>
      <c r="D84" s="18" t="s">
        <v>107</v>
      </c>
      <c r="E84" s="18"/>
      <c r="F84" s="18"/>
      <c r="G84" s="18"/>
      <c r="H84" s="18"/>
      <c r="I84" s="17">
        <v>943848861</v>
      </c>
      <c r="J84" s="18"/>
      <c r="K84" s="17">
        <v>46110604</v>
      </c>
      <c r="L84" s="18"/>
      <c r="M84" s="17">
        <v>209970652</v>
      </c>
      <c r="N84" s="18"/>
      <c r="O84" s="17">
        <v>1199930117</v>
      </c>
      <c r="P84" s="18"/>
      <c r="Q84" s="52"/>
      <c r="R84" s="52"/>
      <c r="S84" s="52"/>
      <c r="T84" s="52"/>
      <c r="U84" s="52"/>
      <c r="V84" s="52"/>
    </row>
    <row r="85" spans="1:22" s="39" customFormat="1" ht="9.9499999999999993" customHeight="1">
      <c r="A85" s="18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52"/>
      <c r="R85" s="52"/>
      <c r="S85" s="52"/>
      <c r="T85" s="52"/>
      <c r="U85" s="52"/>
      <c r="V85" s="52"/>
    </row>
    <row r="86" spans="1:22" s="39" customFormat="1">
      <c r="A86" s="18"/>
      <c r="B86" s="12"/>
      <c r="C86" s="12"/>
      <c r="D86" s="12" t="s">
        <v>108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 t="s">
        <v>0</v>
      </c>
      <c r="P86" s="12"/>
      <c r="Q86" s="52"/>
      <c r="R86" s="52"/>
      <c r="S86" s="52"/>
      <c r="T86" s="52"/>
      <c r="U86" s="52"/>
      <c r="V86" s="52"/>
    </row>
    <row r="87" spans="1:22" s="39" customFormat="1">
      <c r="A87" s="18"/>
      <c r="B87" s="18"/>
      <c r="C87" s="18"/>
      <c r="D87" s="18" t="s">
        <v>109</v>
      </c>
      <c r="E87" s="18"/>
      <c r="F87" s="18"/>
      <c r="G87" s="18"/>
      <c r="H87" s="18"/>
      <c r="I87" s="18">
        <v>-2500000</v>
      </c>
      <c r="J87" s="18"/>
      <c r="K87" s="18">
        <v>0</v>
      </c>
      <c r="L87" s="18"/>
      <c r="M87" s="18">
        <v>0</v>
      </c>
      <c r="N87" s="18"/>
      <c r="O87" s="18">
        <v>-2500000</v>
      </c>
      <c r="P87" s="18"/>
      <c r="Q87" s="52"/>
      <c r="R87" s="52"/>
      <c r="S87" s="52"/>
      <c r="T87" s="52"/>
      <c r="U87" s="52"/>
      <c r="V87" s="52"/>
    </row>
    <row r="88" spans="1:22" s="39" customFormat="1">
      <c r="A88" s="18"/>
      <c r="B88" s="18"/>
      <c r="C88" s="18"/>
      <c r="D88" s="18" t="s">
        <v>110</v>
      </c>
      <c r="E88" s="18"/>
      <c r="F88" s="18"/>
      <c r="G88" s="18"/>
      <c r="H88" s="18"/>
      <c r="I88" s="17">
        <v>0</v>
      </c>
      <c r="J88" s="18"/>
      <c r="K88" s="17">
        <v>0</v>
      </c>
      <c r="L88" s="18"/>
      <c r="M88" s="17">
        <v>0</v>
      </c>
      <c r="N88" s="18"/>
      <c r="O88" s="17">
        <v>0</v>
      </c>
      <c r="P88" s="18"/>
      <c r="Q88" s="52"/>
      <c r="R88" s="52"/>
      <c r="S88" s="52"/>
      <c r="T88" s="52"/>
      <c r="U88" s="52"/>
      <c r="V88" s="52"/>
    </row>
    <row r="89" spans="1:22" s="39" customFormat="1" ht="6" customHeight="1">
      <c r="A89" s="18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52"/>
      <c r="R89" s="52"/>
      <c r="S89" s="52"/>
      <c r="T89" s="52"/>
      <c r="U89" s="52"/>
      <c r="V89" s="52"/>
    </row>
    <row r="90" spans="1:22" s="39" customFormat="1">
      <c r="A90" s="18"/>
      <c r="B90" s="18"/>
      <c r="C90" s="18"/>
      <c r="D90" s="18" t="s">
        <v>111</v>
      </c>
      <c r="E90" s="18"/>
      <c r="F90" s="18"/>
      <c r="G90" s="18"/>
      <c r="H90" s="18"/>
      <c r="I90" s="17">
        <v>-11921145</v>
      </c>
      <c r="J90" s="18"/>
      <c r="K90" s="17">
        <v>-6577721</v>
      </c>
      <c r="L90" s="18"/>
      <c r="M90" s="17">
        <v>479151</v>
      </c>
      <c r="N90" s="18"/>
      <c r="O90" s="17">
        <v>-18019715</v>
      </c>
      <c r="P90" s="18"/>
      <c r="Q90" s="52"/>
      <c r="R90" s="52"/>
      <c r="S90" s="52"/>
      <c r="T90" s="52"/>
      <c r="U90" s="52"/>
      <c r="V90" s="52"/>
    </row>
    <row r="91" spans="1:22" s="39" customFormat="1" ht="9.9499999999999993" customHeight="1">
      <c r="A91" s="18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52"/>
      <c r="R91" s="52"/>
      <c r="S91" s="52"/>
      <c r="T91" s="52"/>
      <c r="U91" s="52"/>
      <c r="V91" s="52"/>
    </row>
    <row r="92" spans="1:22" s="39" customFormat="1" ht="15.75" thickBot="1">
      <c r="A92" s="18"/>
      <c r="B92" s="18"/>
      <c r="C92" s="18"/>
      <c r="D92" s="18" t="str">
        <f>D40</f>
        <v>BUDGETED FUND BALANCE AT AUGUST 31, 2023</v>
      </c>
      <c r="E92" s="18"/>
      <c r="F92" s="18"/>
      <c r="G92" s="18"/>
      <c r="H92" s="18"/>
      <c r="I92" s="21">
        <v>301176311</v>
      </c>
      <c r="J92" s="18"/>
      <c r="K92" s="21">
        <v>18729396</v>
      </c>
      <c r="L92" s="18"/>
      <c r="M92" s="21">
        <v>59949359</v>
      </c>
      <c r="N92" s="18"/>
      <c r="O92" s="21">
        <v>379855066</v>
      </c>
      <c r="P92" s="18"/>
      <c r="Q92" s="52"/>
      <c r="R92" s="52"/>
      <c r="S92" s="52"/>
      <c r="T92" s="52"/>
      <c r="U92" s="52"/>
      <c r="V92" s="52"/>
    </row>
    <row r="93" spans="1:22" s="39" customFormat="1" ht="3" customHeight="1" thickTop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2"/>
      <c r="R93" s="52"/>
      <c r="S93" s="52"/>
      <c r="T93" s="52"/>
      <c r="U93" s="52"/>
      <c r="V93" s="52"/>
    </row>
    <row r="94" spans="1:22" s="39" customFormat="1" ht="3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2"/>
      <c r="R94" s="52"/>
      <c r="S94" s="52"/>
      <c r="T94" s="52"/>
      <c r="U94" s="52"/>
      <c r="V94" s="52"/>
    </row>
    <row r="95" spans="1:22" s="39" customFormat="1" ht="11.25" customHeight="1">
      <c r="A95" s="5"/>
      <c r="B95" s="2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2"/>
      <c r="R95" s="52"/>
      <c r="S95" s="52"/>
      <c r="T95" s="52"/>
      <c r="U95" s="52"/>
      <c r="V95" s="52"/>
    </row>
    <row r="96" spans="1:22" s="39" customFormat="1">
      <c r="A96" s="5"/>
      <c r="B96" s="27" t="s">
        <v>0</v>
      </c>
      <c r="C96" s="2" t="s">
        <v>1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"/>
      <c r="Q96" s="52"/>
      <c r="R96" s="52"/>
      <c r="S96" s="52"/>
      <c r="T96" s="52"/>
      <c r="U96" s="52"/>
      <c r="V96" s="52"/>
    </row>
    <row r="97" spans="1:22" s="39" customFormat="1">
      <c r="A97" s="5"/>
      <c r="B97" s="2"/>
      <c r="C97" s="2" t="s">
        <v>162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52"/>
      <c r="R97" s="52"/>
      <c r="S97" s="52"/>
      <c r="T97" s="52"/>
      <c r="U97" s="52"/>
      <c r="V97" s="52"/>
    </row>
    <row r="98" spans="1:22" s="39" customFormat="1">
      <c r="A98" s="5"/>
      <c r="B98" s="2" t="s">
        <v>0</v>
      </c>
      <c r="C98" s="36" t="str">
        <f>C5</f>
        <v>2022 - 2023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"/>
      <c r="Q98" s="52"/>
      <c r="R98" s="52"/>
      <c r="S98" s="52"/>
      <c r="T98" s="52"/>
      <c r="U98" s="52"/>
      <c r="V98" s="52"/>
    </row>
    <row r="99" spans="1:22" s="39" customFormat="1" ht="7.5" customHeight="1">
      <c r="A99" s="5"/>
      <c r="B99" s="2" t="s">
        <v>0</v>
      </c>
      <c r="C99" s="2"/>
      <c r="D99" s="2"/>
      <c r="E99" s="2"/>
      <c r="F99" s="2"/>
      <c r="G99" s="2"/>
      <c r="H99" s="2"/>
      <c r="I99" s="2"/>
      <c r="J99" s="2"/>
      <c r="K99" s="2" t="s">
        <v>0</v>
      </c>
      <c r="L99" s="2"/>
      <c r="M99" s="2"/>
      <c r="N99" s="2"/>
      <c r="O99" s="2"/>
      <c r="P99" s="1"/>
      <c r="Q99" s="52"/>
      <c r="R99" s="52"/>
      <c r="S99" s="52"/>
      <c r="T99" s="52"/>
      <c r="U99" s="52"/>
      <c r="V99" s="52"/>
    </row>
    <row r="100" spans="1:22" s="39" customFormat="1" ht="6" customHeight="1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2"/>
      <c r="R100" s="52"/>
      <c r="S100" s="52"/>
      <c r="T100" s="52"/>
      <c r="U100" s="52"/>
      <c r="V100" s="52"/>
    </row>
    <row r="101" spans="1:22" s="39" customFormat="1">
      <c r="A101" s="5"/>
      <c r="B101" s="1"/>
      <c r="C101" s="1"/>
      <c r="D101" s="1"/>
      <c r="E101" s="1"/>
      <c r="F101" s="1"/>
      <c r="G101" s="1"/>
      <c r="H101" s="1"/>
      <c r="I101" s="3" t="s">
        <v>2</v>
      </c>
      <c r="J101" s="1"/>
      <c r="K101" s="3" t="s">
        <v>3</v>
      </c>
      <c r="L101" s="1"/>
      <c r="M101" s="3" t="s">
        <v>4</v>
      </c>
      <c r="N101" s="1"/>
      <c r="O101" s="3" t="s">
        <v>5</v>
      </c>
      <c r="P101" s="1"/>
      <c r="Q101" s="52"/>
      <c r="R101" s="52"/>
      <c r="S101" s="52"/>
      <c r="T101" s="52"/>
      <c r="U101" s="52"/>
      <c r="V101" s="52"/>
    </row>
    <row r="102" spans="1:22" s="39" customFormat="1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3" t="s">
        <v>6</v>
      </c>
      <c r="L102" s="1"/>
      <c r="M102" s="3" t="s">
        <v>7</v>
      </c>
      <c r="N102" s="1"/>
      <c r="O102" s="1"/>
      <c r="P102" s="1"/>
      <c r="Q102" s="52"/>
      <c r="R102" s="52"/>
      <c r="S102" s="52"/>
      <c r="T102" s="52"/>
      <c r="U102" s="52"/>
      <c r="V102" s="52"/>
    </row>
    <row r="103" spans="1:22" s="39" customFormat="1">
      <c r="A103" s="5"/>
      <c r="B103" s="5"/>
      <c r="C103" s="5"/>
      <c r="D103" s="5"/>
      <c r="E103" s="5"/>
      <c r="F103" s="5"/>
      <c r="G103" s="5"/>
      <c r="H103" s="5"/>
      <c r="I103" s="57" t="s">
        <v>8</v>
      </c>
      <c r="J103" s="5"/>
      <c r="K103" s="57" t="s">
        <v>9</v>
      </c>
      <c r="L103" s="5"/>
      <c r="M103" s="57" t="s">
        <v>10</v>
      </c>
      <c r="N103" s="5"/>
      <c r="O103" s="57" t="s">
        <v>11</v>
      </c>
      <c r="P103" s="5"/>
      <c r="Q103" s="52"/>
      <c r="R103" s="52"/>
      <c r="S103" s="52"/>
      <c r="T103" s="52"/>
      <c r="U103" s="52"/>
      <c r="V103" s="52"/>
    </row>
    <row r="104" spans="1:22" s="39" customFormat="1">
      <c r="A104" s="5"/>
      <c r="B104" s="5"/>
      <c r="C104" s="5"/>
      <c r="D104" s="5"/>
      <c r="E104" s="5"/>
      <c r="F104" s="5"/>
      <c r="G104" s="5"/>
      <c r="H104" s="5"/>
      <c r="I104" s="4" t="s">
        <v>12</v>
      </c>
      <c r="J104" s="5"/>
      <c r="K104" s="4" t="s">
        <v>12</v>
      </c>
      <c r="L104" s="5"/>
      <c r="M104" s="4" t="s">
        <v>12</v>
      </c>
      <c r="N104" s="5"/>
      <c r="O104" s="4" t="s">
        <v>13</v>
      </c>
      <c r="P104" s="1"/>
      <c r="Q104" s="52"/>
      <c r="R104" s="52"/>
      <c r="S104" s="52"/>
      <c r="T104" s="52"/>
      <c r="U104" s="52"/>
      <c r="V104" s="52"/>
    </row>
    <row r="105" spans="1:22" s="39" customFormat="1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2"/>
      <c r="R105" s="52"/>
      <c r="S105" s="52"/>
      <c r="T105" s="52"/>
      <c r="U105" s="52"/>
      <c r="V105" s="52"/>
    </row>
    <row r="106" spans="1:22" s="39" customFormat="1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2"/>
      <c r="R106" s="52"/>
      <c r="S106" s="52"/>
      <c r="T106" s="52"/>
      <c r="U106" s="52"/>
      <c r="V106" s="52"/>
    </row>
    <row r="107" spans="1:22" s="39" customFormat="1">
      <c r="A107" s="5"/>
      <c r="B107" s="1"/>
      <c r="C107" s="1" t="s">
        <v>14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2"/>
      <c r="R107" s="52"/>
      <c r="S107" s="52"/>
      <c r="T107" s="52"/>
      <c r="U107" s="52"/>
      <c r="V107" s="52"/>
    </row>
    <row r="108" spans="1:22" s="39" customFormat="1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2"/>
      <c r="R108" s="52"/>
      <c r="S108" s="52"/>
      <c r="T108" s="52"/>
      <c r="U108" s="52"/>
      <c r="V108" s="52"/>
    </row>
    <row r="109" spans="1:22" s="39" customFormat="1">
      <c r="A109" s="5"/>
      <c r="B109" s="1"/>
      <c r="C109" s="1" t="s">
        <v>15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2"/>
      <c r="R109" s="52"/>
      <c r="S109" s="52"/>
      <c r="T109" s="52"/>
      <c r="U109" s="52"/>
      <c r="V109" s="52"/>
    </row>
    <row r="110" spans="1:22" s="39" customFormat="1">
      <c r="A110" s="5"/>
      <c r="B110" s="5"/>
      <c r="C110" s="5"/>
      <c r="D110" s="5" t="s">
        <v>16</v>
      </c>
      <c r="E110" s="5"/>
      <c r="F110" s="5"/>
      <c r="G110" s="5"/>
      <c r="H110" s="5"/>
      <c r="I110" s="22">
        <v>486507333</v>
      </c>
      <c r="J110" s="23"/>
      <c r="K110" s="23"/>
      <c r="L110" s="23"/>
      <c r="M110" s="22">
        <v>208069910</v>
      </c>
      <c r="N110" s="23"/>
      <c r="O110" s="22">
        <v>694577243</v>
      </c>
      <c r="P110" s="1"/>
      <c r="Q110" s="52"/>
      <c r="R110" s="52"/>
      <c r="S110" s="52"/>
      <c r="T110" s="52"/>
      <c r="U110" s="52"/>
      <c r="V110" s="52"/>
    </row>
    <row r="111" spans="1:22" s="39" customFormat="1">
      <c r="A111" s="5"/>
      <c r="B111" s="5"/>
      <c r="C111" s="5"/>
      <c r="D111" s="5" t="s">
        <v>17</v>
      </c>
      <c r="E111" s="5"/>
      <c r="F111" s="5"/>
      <c r="G111" s="5"/>
      <c r="H111" s="5"/>
      <c r="I111" s="23"/>
      <c r="J111" s="23"/>
      <c r="K111" s="23"/>
      <c r="L111" s="23"/>
      <c r="M111" s="23"/>
      <c r="N111" s="23"/>
      <c r="O111" s="1">
        <v>0</v>
      </c>
      <c r="P111" s="1"/>
      <c r="Q111" s="52"/>
      <c r="R111" s="52"/>
      <c r="S111" s="52"/>
      <c r="T111" s="52"/>
      <c r="U111" s="52"/>
      <c r="V111" s="52"/>
    </row>
    <row r="112" spans="1:22" s="39" customFormat="1">
      <c r="A112" s="5"/>
      <c r="B112" s="5"/>
      <c r="C112" s="5"/>
      <c r="D112" s="5" t="s">
        <v>18</v>
      </c>
      <c r="E112" s="5"/>
      <c r="F112" s="5"/>
      <c r="G112" s="5"/>
      <c r="H112" s="5"/>
      <c r="I112" s="23">
        <v>2599280</v>
      </c>
      <c r="J112" s="23"/>
      <c r="K112" s="23"/>
      <c r="L112" s="23"/>
      <c r="M112" s="23"/>
      <c r="N112" s="23"/>
      <c r="O112" s="1">
        <v>2599280</v>
      </c>
      <c r="P112" s="1"/>
      <c r="Q112" s="52"/>
      <c r="R112" s="52"/>
      <c r="S112" s="52"/>
      <c r="T112" s="52"/>
      <c r="U112" s="52"/>
      <c r="V112" s="52"/>
    </row>
    <row r="113" spans="1:22" s="39" customFormat="1">
      <c r="A113" s="5"/>
      <c r="B113" s="5"/>
      <c r="C113" s="5"/>
      <c r="D113" s="5" t="s">
        <v>19</v>
      </c>
      <c r="E113" s="5"/>
      <c r="F113" s="5"/>
      <c r="G113" s="5"/>
      <c r="H113" s="5"/>
      <c r="I113" s="23">
        <v>7950334</v>
      </c>
      <c r="J113" s="23"/>
      <c r="K113" s="22">
        <v>12000</v>
      </c>
      <c r="L113" s="23"/>
      <c r="M113" s="23">
        <v>474678</v>
      </c>
      <c r="N113" s="23"/>
      <c r="O113" s="1">
        <v>8437012</v>
      </c>
      <c r="P113" s="1"/>
      <c r="Q113" s="52"/>
      <c r="R113" s="52"/>
      <c r="S113" s="52"/>
      <c r="T113" s="52"/>
      <c r="U113" s="52"/>
      <c r="V113" s="52"/>
    </row>
    <row r="114" spans="1:22" s="39" customFormat="1">
      <c r="A114" s="5"/>
      <c r="B114" s="5"/>
      <c r="C114" s="5"/>
      <c r="D114" s="5" t="s">
        <v>20</v>
      </c>
      <c r="E114" s="5"/>
      <c r="F114" s="5"/>
      <c r="G114" s="5"/>
      <c r="H114" s="5"/>
      <c r="I114" s="23">
        <v>2913500</v>
      </c>
      <c r="J114" s="23"/>
      <c r="K114" s="23">
        <v>18137500</v>
      </c>
      <c r="L114" s="23"/>
      <c r="M114" s="23"/>
      <c r="N114" s="23"/>
      <c r="O114" s="1">
        <v>21051000</v>
      </c>
      <c r="P114" s="1"/>
      <c r="Q114" s="52"/>
      <c r="R114" s="52"/>
      <c r="S114" s="52"/>
      <c r="T114" s="52"/>
      <c r="U114" s="52"/>
      <c r="V114" s="52"/>
    </row>
    <row r="115" spans="1:22" s="39" customFormat="1">
      <c r="A115" s="5"/>
      <c r="B115" s="5"/>
      <c r="C115" s="5"/>
      <c r="D115" s="5" t="s">
        <v>21</v>
      </c>
      <c r="E115" s="5"/>
      <c r="F115" s="5"/>
      <c r="G115" s="5"/>
      <c r="H115" s="5"/>
      <c r="I115" s="23"/>
      <c r="J115" s="23"/>
      <c r="K115" s="23"/>
      <c r="L115" s="23"/>
      <c r="M115" s="23"/>
      <c r="N115" s="23"/>
      <c r="O115" s="1">
        <v>0</v>
      </c>
      <c r="P115" s="1"/>
      <c r="Q115" s="52"/>
      <c r="R115" s="52"/>
      <c r="S115" s="52"/>
      <c r="T115" s="52"/>
      <c r="U115" s="52"/>
      <c r="V115" s="52"/>
    </row>
    <row r="116" spans="1:22" s="39" customFormat="1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2"/>
      <c r="R116" s="52"/>
      <c r="S116" s="52"/>
      <c r="T116" s="52"/>
      <c r="U116" s="52"/>
      <c r="V116" s="52"/>
    </row>
    <row r="117" spans="1:22" s="39" customFormat="1">
      <c r="A117" s="5"/>
      <c r="B117" s="5"/>
      <c r="C117" s="5"/>
      <c r="D117" s="5" t="s">
        <v>22</v>
      </c>
      <c r="E117" s="5"/>
      <c r="F117" s="5"/>
      <c r="G117" s="5"/>
      <c r="H117" s="5"/>
      <c r="I117" s="7">
        <v>499970447</v>
      </c>
      <c r="J117" s="5"/>
      <c r="K117" s="7">
        <v>18149500</v>
      </c>
      <c r="L117" s="5"/>
      <c r="M117" s="7">
        <v>208544588</v>
      </c>
      <c r="N117" s="5"/>
      <c r="O117" s="7">
        <v>726664535</v>
      </c>
      <c r="P117" s="1"/>
      <c r="Q117" s="52"/>
      <c r="R117" s="52"/>
      <c r="S117" s="52"/>
      <c r="T117" s="52"/>
      <c r="U117" s="52"/>
      <c r="V117" s="52"/>
    </row>
    <row r="118" spans="1:22" s="39" customFormat="1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2"/>
      <c r="R118" s="52"/>
      <c r="S118" s="52"/>
      <c r="T118" s="52"/>
      <c r="U118" s="52"/>
      <c r="V118" s="52"/>
    </row>
    <row r="119" spans="1:22" s="39" customFormat="1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2"/>
      <c r="R119" s="52"/>
      <c r="S119" s="52"/>
      <c r="T119" s="52"/>
      <c r="U119" s="52"/>
      <c r="V119" s="52"/>
    </row>
    <row r="120" spans="1:22" s="39" customFormat="1">
      <c r="A120" s="5"/>
      <c r="B120" s="1"/>
      <c r="C120" s="1" t="s">
        <v>23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2"/>
      <c r="R120" s="52"/>
      <c r="S120" s="52"/>
      <c r="T120" s="52"/>
      <c r="U120" s="52"/>
      <c r="V120" s="52"/>
    </row>
    <row r="121" spans="1:22" s="39" customFormat="1">
      <c r="A121" s="5"/>
      <c r="B121" s="5"/>
      <c r="C121" s="5"/>
      <c r="D121" s="5" t="s">
        <v>24</v>
      </c>
      <c r="E121" s="5"/>
      <c r="F121" s="5"/>
      <c r="G121" s="5"/>
      <c r="H121" s="5"/>
      <c r="I121" s="23">
        <v>363241165</v>
      </c>
      <c r="J121" s="23"/>
      <c r="K121" s="23"/>
      <c r="L121" s="23"/>
      <c r="M121" s="23"/>
      <c r="N121" s="23"/>
      <c r="O121" s="1">
        <v>363241165</v>
      </c>
      <c r="P121" s="1"/>
      <c r="Q121" s="52"/>
      <c r="R121" s="52"/>
      <c r="S121" s="52"/>
      <c r="T121" s="52"/>
      <c r="U121" s="52"/>
      <c r="V121" s="52"/>
    </row>
    <row r="122" spans="1:22" s="39" customFormat="1">
      <c r="A122" s="5"/>
      <c r="B122" s="5"/>
      <c r="C122" s="5"/>
      <c r="D122" s="5" t="s">
        <v>25</v>
      </c>
      <c r="E122" s="5"/>
      <c r="F122" s="5"/>
      <c r="G122" s="5"/>
      <c r="H122" s="5"/>
      <c r="I122" s="23"/>
      <c r="J122" s="23"/>
      <c r="K122" s="23">
        <v>180000</v>
      </c>
      <c r="L122" s="23"/>
      <c r="M122" s="23">
        <v>1905215</v>
      </c>
      <c r="N122" s="23"/>
      <c r="O122" s="1">
        <v>2085215</v>
      </c>
      <c r="P122" s="1"/>
      <c r="Q122" s="52"/>
      <c r="R122" s="52"/>
      <c r="S122" s="52"/>
      <c r="T122" s="52"/>
      <c r="U122" s="52"/>
      <c r="V122" s="52"/>
    </row>
    <row r="123" spans="1:22" s="39" customFormat="1">
      <c r="A123" s="5"/>
      <c r="B123" s="5"/>
      <c r="C123" s="5"/>
      <c r="D123" s="5" t="s">
        <v>26</v>
      </c>
      <c r="E123" s="5"/>
      <c r="F123" s="5"/>
      <c r="G123" s="5"/>
      <c r="H123" s="5"/>
      <c r="I123" s="44">
        <v>54198104</v>
      </c>
      <c r="J123" s="23"/>
      <c r="K123" s="23"/>
      <c r="L123" s="23"/>
      <c r="M123" s="23"/>
      <c r="N123" s="23"/>
      <c r="O123" s="1">
        <v>54198104</v>
      </c>
      <c r="P123" s="1"/>
      <c r="Q123" s="52"/>
      <c r="R123" s="52"/>
      <c r="S123" s="52"/>
      <c r="T123" s="52"/>
      <c r="U123" s="52"/>
      <c r="V123" s="52"/>
    </row>
    <row r="124" spans="1:22" s="39" customFormat="1">
      <c r="A124" s="5"/>
      <c r="B124" s="5"/>
      <c r="C124" s="5"/>
      <c r="D124" s="5" t="s">
        <v>27</v>
      </c>
      <c r="E124" s="5"/>
      <c r="F124" s="5"/>
      <c r="G124" s="5"/>
      <c r="H124" s="5"/>
      <c r="I124" s="23"/>
      <c r="J124" s="23"/>
      <c r="K124" s="23"/>
      <c r="L124" s="23"/>
      <c r="M124" s="23"/>
      <c r="N124" s="23"/>
      <c r="O124" s="1">
        <v>0</v>
      </c>
      <c r="P124" s="1"/>
      <c r="Q124" s="52"/>
      <c r="R124" s="52"/>
      <c r="S124" s="52"/>
      <c r="T124" s="52"/>
      <c r="U124" s="52"/>
      <c r="V124" s="52"/>
    </row>
    <row r="125" spans="1:22" s="39" customFormat="1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2"/>
      <c r="R125" s="52"/>
      <c r="S125" s="52"/>
      <c r="T125" s="52"/>
      <c r="U125" s="52"/>
      <c r="V125" s="52"/>
    </row>
    <row r="126" spans="1:22" s="39" customFormat="1">
      <c r="A126" s="5"/>
      <c r="B126" s="5"/>
      <c r="C126" s="5"/>
      <c r="D126" s="5" t="s">
        <v>28</v>
      </c>
      <c r="E126" s="5"/>
      <c r="F126" s="5"/>
      <c r="G126" s="5"/>
      <c r="H126" s="5"/>
      <c r="I126" s="7">
        <v>417439269</v>
      </c>
      <c r="J126" s="5"/>
      <c r="K126" s="7">
        <v>180000</v>
      </c>
      <c r="L126" s="5"/>
      <c r="M126" s="7">
        <v>1905215</v>
      </c>
      <c r="N126" s="5"/>
      <c r="O126" s="7">
        <v>419524484</v>
      </c>
      <c r="P126" s="1"/>
      <c r="Q126" s="52"/>
      <c r="R126" s="52"/>
      <c r="S126" s="52"/>
      <c r="T126" s="52"/>
      <c r="U126" s="52"/>
      <c r="V126" s="52"/>
    </row>
    <row r="127" spans="1:22" s="39" customFormat="1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2"/>
      <c r="R127" s="52"/>
      <c r="S127" s="52"/>
      <c r="T127" s="52"/>
      <c r="U127" s="52"/>
      <c r="V127" s="52"/>
    </row>
    <row r="128" spans="1:22" s="39" customFormat="1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2"/>
      <c r="R128" s="52"/>
      <c r="S128" s="52"/>
      <c r="T128" s="52"/>
      <c r="U128" s="52"/>
      <c r="V128" s="52"/>
    </row>
    <row r="129" spans="1:22" s="39" customFormat="1">
      <c r="A129" s="5"/>
      <c r="B129" s="1"/>
      <c r="C129" s="1" t="s">
        <v>29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2"/>
      <c r="R129" s="52"/>
      <c r="S129" s="52"/>
      <c r="T129" s="52"/>
      <c r="U129" s="52"/>
      <c r="V129" s="52"/>
    </row>
    <row r="130" spans="1:22" s="39" customFormat="1">
      <c r="A130" s="5"/>
      <c r="B130" s="1"/>
      <c r="C130" s="1"/>
      <c r="D130" s="37" t="s">
        <v>151</v>
      </c>
      <c r="E130" s="1"/>
      <c r="F130" s="1"/>
      <c r="G130" s="1"/>
      <c r="H130" s="1"/>
      <c r="I130" s="1"/>
      <c r="J130" s="1"/>
      <c r="K130" s="23"/>
      <c r="L130" s="1"/>
      <c r="M130" s="1"/>
      <c r="N130" s="1"/>
      <c r="O130" s="1">
        <v>0</v>
      </c>
      <c r="P130" s="1"/>
      <c r="Q130" s="52"/>
      <c r="R130" s="52"/>
      <c r="S130" s="52"/>
      <c r="T130" s="52"/>
      <c r="U130" s="52"/>
      <c r="V130" s="52"/>
    </row>
    <row r="131" spans="1:22" s="39" customFormat="1">
      <c r="A131" s="5"/>
      <c r="B131" s="5"/>
      <c r="C131" s="5"/>
      <c r="D131" s="5" t="s">
        <v>30</v>
      </c>
      <c r="E131" s="5"/>
      <c r="F131" s="5"/>
      <c r="G131" s="5"/>
      <c r="H131" s="5"/>
      <c r="I131" s="23">
        <v>2643000</v>
      </c>
      <c r="J131" s="23"/>
      <c r="K131" s="23">
        <v>21048382</v>
      </c>
      <c r="L131" s="23"/>
      <c r="M131" s="23"/>
      <c r="N131" s="23"/>
      <c r="O131" s="1">
        <v>23691382</v>
      </c>
      <c r="P131" s="1"/>
      <c r="Q131" s="52"/>
      <c r="R131" s="52"/>
      <c r="S131" s="52"/>
      <c r="T131" s="52"/>
      <c r="U131" s="52"/>
      <c r="V131" s="52"/>
    </row>
    <row r="132" spans="1:22" s="39" customFormat="1">
      <c r="A132" s="5"/>
      <c r="B132" s="5"/>
      <c r="C132" s="5"/>
      <c r="D132" s="5" t="s">
        <v>31</v>
      </c>
      <c r="E132" s="5"/>
      <c r="F132" s="5"/>
      <c r="G132" s="5"/>
      <c r="H132" s="5"/>
      <c r="I132" s="23">
        <v>14250000</v>
      </c>
      <c r="J132" s="23"/>
      <c r="K132" s="23">
        <v>155001</v>
      </c>
      <c r="L132" s="23"/>
      <c r="M132" s="23"/>
      <c r="N132" s="23"/>
      <c r="O132" s="1">
        <v>14405001</v>
      </c>
      <c r="P132" s="1"/>
      <c r="Q132" s="52"/>
      <c r="R132" s="52"/>
      <c r="S132" s="52"/>
      <c r="T132" s="52"/>
      <c r="U132" s="52"/>
      <c r="V132" s="52"/>
    </row>
    <row r="133" spans="1:22" s="39" customFormat="1">
      <c r="A133" s="5"/>
      <c r="B133" s="5"/>
      <c r="C133" s="5"/>
      <c r="D133" s="5" t="s">
        <v>32</v>
      </c>
      <c r="E133" s="5"/>
      <c r="F133" s="5"/>
      <c r="G133" s="5"/>
      <c r="H133" s="5"/>
      <c r="I133" s="23">
        <v>125000</v>
      </c>
      <c r="J133" s="23"/>
      <c r="K133" s="23"/>
      <c r="L133" s="23"/>
      <c r="M133" s="23"/>
      <c r="N133" s="23"/>
      <c r="O133" s="1">
        <v>125000</v>
      </c>
      <c r="P133" s="1"/>
      <c r="Q133" s="52"/>
      <c r="R133" s="52"/>
      <c r="S133" s="52"/>
      <c r="T133" s="52"/>
      <c r="U133" s="52"/>
      <c r="V133" s="52"/>
    </row>
    <row r="134" spans="1:22" s="39" customFormat="1">
      <c r="A134" s="5"/>
      <c r="B134" s="5"/>
      <c r="C134" s="5"/>
      <c r="D134" s="5" t="s">
        <v>33</v>
      </c>
      <c r="E134" s="5"/>
      <c r="F134" s="5"/>
      <c r="G134" s="5"/>
      <c r="H134" s="5"/>
      <c r="I134" s="23"/>
      <c r="J134" s="23"/>
      <c r="K134" s="23"/>
      <c r="L134" s="23"/>
      <c r="M134" s="23"/>
      <c r="N134" s="23"/>
      <c r="O134" s="1">
        <v>0</v>
      </c>
      <c r="P134" s="1"/>
      <c r="Q134" s="52"/>
      <c r="R134" s="52"/>
      <c r="S134" s="52"/>
      <c r="T134" s="52"/>
      <c r="U134" s="52"/>
      <c r="V134" s="52"/>
    </row>
    <row r="135" spans="1:22" s="39" customFormat="1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2"/>
      <c r="R135" s="52"/>
      <c r="S135" s="52"/>
      <c r="T135" s="52"/>
      <c r="U135" s="52"/>
      <c r="V135" s="52"/>
    </row>
    <row r="136" spans="1:22" s="39" customFormat="1">
      <c r="A136" s="5"/>
      <c r="B136" s="5"/>
      <c r="C136" s="5"/>
      <c r="D136" s="5" t="s">
        <v>34</v>
      </c>
      <c r="E136" s="5"/>
      <c r="F136" s="5"/>
      <c r="G136" s="5"/>
      <c r="H136" s="5"/>
      <c r="I136" s="7">
        <v>17018000</v>
      </c>
      <c r="J136" s="5"/>
      <c r="K136" s="7">
        <v>21203383</v>
      </c>
      <c r="L136" s="5"/>
      <c r="M136" s="7">
        <v>0</v>
      </c>
      <c r="N136" s="5"/>
      <c r="O136" s="7">
        <v>38221383</v>
      </c>
      <c r="P136" s="1"/>
      <c r="Q136" s="52"/>
      <c r="R136" s="52"/>
      <c r="S136" s="52"/>
      <c r="T136" s="52"/>
      <c r="U136" s="52"/>
      <c r="V136" s="52"/>
    </row>
    <row r="137" spans="1:22" s="39" customFormat="1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2"/>
      <c r="R137" s="52"/>
      <c r="S137" s="52"/>
      <c r="T137" s="52"/>
      <c r="U137" s="52"/>
      <c r="V137" s="52"/>
    </row>
    <row r="138" spans="1:22" s="39" customFormat="1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2"/>
      <c r="R138" s="52"/>
      <c r="S138" s="52"/>
      <c r="T138" s="52"/>
      <c r="U138" s="52"/>
      <c r="V138" s="52"/>
    </row>
    <row r="139" spans="1:22" s="39" customFormat="1">
      <c r="A139" s="5"/>
      <c r="B139" s="5" t="s">
        <v>0</v>
      </c>
      <c r="C139" s="5"/>
      <c r="D139" s="5" t="s">
        <v>35</v>
      </c>
      <c r="E139" s="5"/>
      <c r="F139" s="5"/>
      <c r="G139" s="5"/>
      <c r="H139" s="5"/>
      <c r="I139" s="6">
        <v>934427716</v>
      </c>
      <c r="J139" s="5"/>
      <c r="K139" s="6">
        <v>39532883</v>
      </c>
      <c r="L139" s="5"/>
      <c r="M139" s="6">
        <v>210449803</v>
      </c>
      <c r="N139" s="5"/>
      <c r="O139" s="6">
        <v>1184410402</v>
      </c>
      <c r="P139" s="1"/>
      <c r="Q139" s="52"/>
      <c r="R139" s="52"/>
      <c r="S139" s="52"/>
      <c r="T139" s="52"/>
      <c r="U139" s="52"/>
      <c r="V139" s="52"/>
    </row>
    <row r="140" spans="1:22" s="39" customFormat="1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 t="s">
        <v>0</v>
      </c>
      <c r="L140" s="1"/>
      <c r="M140" s="1"/>
      <c r="N140" s="1"/>
      <c r="O140" s="1"/>
      <c r="P140" s="1"/>
      <c r="Q140" s="52"/>
      <c r="R140" s="52"/>
      <c r="S140" s="52"/>
      <c r="T140" s="52"/>
      <c r="U140" s="52"/>
      <c r="V140" s="52"/>
    </row>
    <row r="141" spans="1:22" s="39" customFormat="1" ht="6.75" customHeight="1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2"/>
      <c r="R141" s="52"/>
      <c r="S141" s="52"/>
      <c r="T141" s="52"/>
      <c r="U141" s="52"/>
      <c r="V141" s="52"/>
    </row>
    <row r="142" spans="1:22" s="39" customFormat="1">
      <c r="A142" s="5"/>
      <c r="B142" s="27" t="s">
        <v>0</v>
      </c>
      <c r="C142" s="1"/>
      <c r="D142" s="1"/>
      <c r="E142" s="1"/>
      <c r="F142" s="1"/>
      <c r="G142" s="1"/>
      <c r="H142" s="1"/>
      <c r="I142" s="3" t="s">
        <v>2</v>
      </c>
      <c r="J142" s="1"/>
      <c r="K142" s="3" t="s">
        <v>3</v>
      </c>
      <c r="L142" s="1"/>
      <c r="M142" s="3" t="s">
        <v>4</v>
      </c>
      <c r="N142" s="1"/>
      <c r="O142" s="3" t="s">
        <v>5</v>
      </c>
      <c r="P142" s="1"/>
      <c r="Q142" s="52"/>
      <c r="R142" s="52"/>
      <c r="S142" s="52"/>
      <c r="T142" s="52"/>
      <c r="U142" s="52"/>
      <c r="V142" s="52"/>
    </row>
    <row r="143" spans="1:22" s="39" customFormat="1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3" t="s">
        <v>6</v>
      </c>
      <c r="L143" s="1"/>
      <c r="M143" s="3" t="s">
        <v>7</v>
      </c>
      <c r="N143" s="1"/>
      <c r="O143" s="1"/>
      <c r="P143" s="1"/>
      <c r="Q143" s="52"/>
      <c r="R143" s="52"/>
      <c r="S143" s="52"/>
      <c r="T143" s="52"/>
      <c r="U143" s="52"/>
      <c r="V143" s="52"/>
    </row>
    <row r="144" spans="1:22" s="39" customFormat="1">
      <c r="A144" s="5"/>
      <c r="B144" s="1"/>
      <c r="C144" s="1"/>
      <c r="D144" s="1"/>
      <c r="E144" s="1"/>
      <c r="F144" s="1"/>
      <c r="G144" s="1"/>
      <c r="H144" s="1"/>
      <c r="I144" s="3" t="s">
        <v>8</v>
      </c>
      <c r="J144" s="1"/>
      <c r="K144" s="3" t="s">
        <v>9</v>
      </c>
      <c r="L144" s="1"/>
      <c r="M144" s="3" t="s">
        <v>10</v>
      </c>
      <c r="N144" s="1"/>
      <c r="O144" s="3" t="s">
        <v>11</v>
      </c>
      <c r="P144" s="1"/>
      <c r="Q144" s="52"/>
      <c r="R144" s="52"/>
      <c r="S144" s="52"/>
      <c r="T144" s="52"/>
      <c r="U144" s="52"/>
      <c r="V144" s="52"/>
    </row>
    <row r="145" spans="1:22" s="39" customFormat="1" ht="21" customHeight="1">
      <c r="A145" s="5"/>
      <c r="B145" s="5"/>
      <c r="C145" s="5"/>
      <c r="D145" s="5"/>
      <c r="E145" s="5"/>
      <c r="F145" s="5"/>
      <c r="G145" s="5"/>
      <c r="H145" s="5"/>
      <c r="I145" s="4" t="s">
        <v>12</v>
      </c>
      <c r="J145" s="5"/>
      <c r="K145" s="4" t="s">
        <v>12</v>
      </c>
      <c r="L145" s="5"/>
      <c r="M145" s="4" t="s">
        <v>12</v>
      </c>
      <c r="N145" s="5"/>
      <c r="O145" s="4" t="s">
        <v>13</v>
      </c>
      <c r="P145" s="1"/>
      <c r="Q145" s="52"/>
      <c r="R145" s="52"/>
      <c r="S145" s="52"/>
      <c r="T145" s="52"/>
      <c r="U145" s="52"/>
      <c r="V145" s="52"/>
    </row>
    <row r="146" spans="1:22" s="39" customFormat="1" ht="15" customHeight="1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2"/>
      <c r="R146" s="52"/>
      <c r="S146" s="52"/>
      <c r="T146" s="52"/>
      <c r="U146" s="52"/>
      <c r="V146" s="52"/>
    </row>
    <row r="147" spans="1:22" s="39" customFormat="1">
      <c r="A147" s="5"/>
      <c r="B147" s="1"/>
      <c r="C147" s="1" t="s">
        <v>36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2"/>
      <c r="R147" s="52"/>
      <c r="S147" s="52"/>
      <c r="T147" s="52"/>
      <c r="U147" s="52"/>
      <c r="V147" s="52"/>
    </row>
    <row r="148" spans="1:22" s="39" customFormat="1" ht="3.75" customHeight="1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2"/>
      <c r="R148" s="52"/>
      <c r="S148" s="52"/>
      <c r="T148" s="52"/>
      <c r="U148" s="52"/>
      <c r="V148" s="52"/>
    </row>
    <row r="149" spans="1:22" s="42" customFormat="1">
      <c r="A149" s="5"/>
      <c r="B149" s="1"/>
      <c r="C149" s="1" t="s">
        <v>37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2"/>
      <c r="R149" s="52"/>
      <c r="S149" s="52"/>
      <c r="T149" s="52"/>
      <c r="U149" s="52"/>
      <c r="V149" s="52"/>
    </row>
    <row r="150" spans="1:22" s="39" customFormat="1">
      <c r="A150" s="5"/>
      <c r="B150" s="5"/>
      <c r="C150" s="5"/>
      <c r="D150" s="5" t="s">
        <v>38</v>
      </c>
      <c r="E150" s="5"/>
      <c r="F150" s="5"/>
      <c r="G150" s="5"/>
      <c r="H150" s="5"/>
      <c r="I150" s="22">
        <v>591996806</v>
      </c>
      <c r="J150" s="23"/>
      <c r="K150" s="22"/>
      <c r="L150" s="23"/>
      <c r="M150" s="23"/>
      <c r="N150" s="23"/>
      <c r="O150" s="22">
        <v>591996806</v>
      </c>
      <c r="P150" s="1"/>
      <c r="Q150" s="52"/>
      <c r="R150" s="52"/>
      <c r="S150" s="52"/>
      <c r="T150" s="52"/>
      <c r="U150" s="52"/>
      <c r="V150" s="52"/>
    </row>
    <row r="151" spans="1:22" s="39" customFormat="1">
      <c r="A151" s="5"/>
      <c r="B151" s="5"/>
      <c r="C151" s="5"/>
      <c r="D151" s="5" t="s">
        <v>39</v>
      </c>
      <c r="E151" s="5"/>
      <c r="F151" s="5"/>
      <c r="G151" s="5"/>
      <c r="H151" s="5"/>
      <c r="I151" s="67">
        <v>4046022</v>
      </c>
      <c r="J151" s="23"/>
      <c r="K151" s="23"/>
      <c r="L151" s="23"/>
      <c r="M151" s="23"/>
      <c r="N151" s="23"/>
      <c r="O151" s="1">
        <v>4046022</v>
      </c>
      <c r="P151" s="1"/>
      <c r="Q151" s="52"/>
      <c r="R151" s="52"/>
      <c r="S151" s="52"/>
      <c r="T151" s="52"/>
      <c r="U151" s="52"/>
      <c r="V151" s="52"/>
    </row>
    <row r="152" spans="1:22" s="39" customFormat="1">
      <c r="A152" s="5"/>
      <c r="B152" s="5"/>
      <c r="C152" s="5"/>
      <c r="D152" s="5" t="s">
        <v>40</v>
      </c>
      <c r="E152" s="5"/>
      <c r="F152" s="5"/>
      <c r="G152" s="5"/>
      <c r="H152" s="5"/>
      <c r="I152" s="45">
        <v>16149212</v>
      </c>
      <c r="J152" s="23"/>
      <c r="K152" s="23"/>
      <c r="L152" s="23"/>
      <c r="M152" s="23"/>
      <c r="N152" s="23"/>
      <c r="O152" s="1">
        <v>16149212</v>
      </c>
      <c r="P152" s="1"/>
      <c r="Q152" s="52"/>
      <c r="R152" s="52"/>
      <c r="S152" s="52"/>
      <c r="T152" s="52"/>
      <c r="U152" s="52"/>
      <c r="V152" s="52"/>
    </row>
    <row r="153" spans="1:22" s="39" customFormat="1">
      <c r="A153" s="5"/>
      <c r="B153" s="5"/>
      <c r="C153" s="5"/>
      <c r="D153" s="5" t="s">
        <v>41</v>
      </c>
      <c r="E153" s="5"/>
      <c r="F153" s="5"/>
      <c r="G153" s="5"/>
      <c r="H153" s="5"/>
      <c r="I153" s="45">
        <v>926334</v>
      </c>
      <c r="J153" s="23"/>
      <c r="K153" s="23"/>
      <c r="L153" s="23"/>
      <c r="M153" s="23"/>
      <c r="N153" s="23"/>
      <c r="O153" s="1">
        <v>926334</v>
      </c>
      <c r="P153" s="1"/>
      <c r="Q153" s="52"/>
      <c r="R153" s="52"/>
      <c r="S153" s="52"/>
      <c r="T153" s="52"/>
      <c r="U153" s="52"/>
      <c r="V153" s="52"/>
    </row>
    <row r="154" spans="1:22" s="39" customFormat="1">
      <c r="A154" s="5"/>
      <c r="B154" s="5"/>
      <c r="C154" s="5"/>
      <c r="D154" s="5" t="s">
        <v>42</v>
      </c>
      <c r="E154" s="5"/>
      <c r="F154" s="5"/>
      <c r="G154" s="5"/>
      <c r="H154" s="5"/>
      <c r="I154" s="45">
        <v>42624</v>
      </c>
      <c r="J154" s="23"/>
      <c r="K154" s="23"/>
      <c r="L154" s="23"/>
      <c r="M154" s="23"/>
      <c r="N154" s="23"/>
      <c r="O154" s="1">
        <v>42624</v>
      </c>
      <c r="P154" s="1"/>
      <c r="Q154" s="52"/>
      <c r="R154" s="52">
        <f>SUM(Q154:Q154)</f>
        <v>0</v>
      </c>
      <c r="S154" s="52"/>
      <c r="T154" s="52"/>
      <c r="U154" s="52"/>
      <c r="V154" s="52"/>
    </row>
    <row r="155" spans="1:22" s="39" customFormat="1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2"/>
      <c r="R155" s="52"/>
      <c r="S155" s="52"/>
      <c r="T155" s="52"/>
      <c r="U155" s="52"/>
      <c r="V155" s="52"/>
    </row>
    <row r="156" spans="1:22" s="39" customFormat="1">
      <c r="A156" s="5"/>
      <c r="B156" s="5"/>
      <c r="C156" s="5"/>
      <c r="D156" s="5" t="s">
        <v>43</v>
      </c>
      <c r="E156" s="5"/>
      <c r="F156" s="5"/>
      <c r="G156" s="5"/>
      <c r="H156" s="5"/>
      <c r="I156" s="7">
        <v>613160998</v>
      </c>
      <c r="J156" s="5"/>
      <c r="K156" s="7">
        <v>0</v>
      </c>
      <c r="L156" s="5"/>
      <c r="M156" s="7">
        <v>0</v>
      </c>
      <c r="N156" s="5"/>
      <c r="O156" s="7">
        <v>613160998</v>
      </c>
      <c r="P156" s="1"/>
      <c r="Q156" s="52"/>
      <c r="R156" s="52"/>
      <c r="S156" s="52"/>
      <c r="T156" s="52"/>
      <c r="U156" s="52"/>
      <c r="V156" s="52"/>
    </row>
    <row r="157" spans="1:22" s="39" customFormat="1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2"/>
      <c r="R157" s="52"/>
      <c r="S157" s="52"/>
      <c r="T157" s="52"/>
      <c r="U157" s="52"/>
      <c r="V157" s="52"/>
    </row>
    <row r="158" spans="1:22" s="39" customFormat="1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2"/>
      <c r="R158" s="52"/>
      <c r="S158" s="52"/>
      <c r="T158" s="52"/>
      <c r="U158" s="52"/>
      <c r="V158" s="52"/>
    </row>
    <row r="159" spans="1:22" s="42" customFormat="1" ht="15.75" customHeight="1">
      <c r="A159" s="5"/>
      <c r="B159" s="1"/>
      <c r="C159" s="1" t="s">
        <v>44</v>
      </c>
      <c r="D159" s="1"/>
      <c r="E159" s="1"/>
      <c r="F159" s="1"/>
      <c r="G159" s="1"/>
      <c r="H159" s="1"/>
      <c r="I159" s="1" t="s">
        <v>0</v>
      </c>
      <c r="J159" s="1"/>
      <c r="K159" s="1"/>
      <c r="L159" s="1"/>
      <c r="M159" s="1"/>
      <c r="N159" s="1"/>
      <c r="O159" s="1"/>
      <c r="P159" s="1"/>
      <c r="Q159" s="52"/>
      <c r="R159" s="52"/>
      <c r="S159" s="52"/>
      <c r="T159" s="52"/>
      <c r="U159" s="52"/>
      <c r="V159" s="52"/>
    </row>
    <row r="160" spans="1:22" s="39" customFormat="1">
      <c r="A160" s="5"/>
      <c r="B160" s="5"/>
      <c r="C160" s="5"/>
      <c r="D160" s="5" t="s">
        <v>38</v>
      </c>
      <c r="E160" s="5"/>
      <c r="F160" s="5"/>
      <c r="G160" s="5"/>
      <c r="H160" s="5"/>
      <c r="I160" s="45">
        <v>8768122</v>
      </c>
      <c r="J160" s="23"/>
      <c r="K160" s="23"/>
      <c r="L160" s="23"/>
      <c r="M160" s="23"/>
      <c r="N160" s="23"/>
      <c r="O160" s="1">
        <v>8768122</v>
      </c>
      <c r="P160" s="1"/>
      <c r="Q160" s="52"/>
      <c r="R160" s="52"/>
      <c r="S160" s="52"/>
      <c r="T160" s="52"/>
      <c r="U160" s="52"/>
      <c r="V160" s="52"/>
    </row>
    <row r="161" spans="1:22" s="39" customFormat="1">
      <c r="A161" s="5"/>
      <c r="B161" s="5"/>
      <c r="C161" s="5"/>
      <c r="D161" s="5" t="s">
        <v>39</v>
      </c>
      <c r="E161" s="5"/>
      <c r="F161" s="5"/>
      <c r="G161" s="5"/>
      <c r="H161" s="5"/>
      <c r="I161" s="45">
        <v>6738</v>
      </c>
      <c r="J161" s="23"/>
      <c r="K161" s="23"/>
      <c r="L161" s="23"/>
      <c r="M161" s="23"/>
      <c r="N161" s="23"/>
      <c r="O161" s="1">
        <v>6738</v>
      </c>
      <c r="P161" s="1"/>
      <c r="Q161" s="52"/>
      <c r="R161" s="52"/>
      <c r="S161" s="52"/>
      <c r="T161" s="52"/>
      <c r="U161" s="52"/>
      <c r="V161" s="52"/>
    </row>
    <row r="162" spans="1:22" s="39" customFormat="1">
      <c r="A162" s="5"/>
      <c r="B162" s="5"/>
      <c r="C162" s="5"/>
      <c r="D162" s="5" t="s">
        <v>40</v>
      </c>
      <c r="E162" s="5"/>
      <c r="F162" s="5"/>
      <c r="G162" s="5"/>
      <c r="H162" s="5"/>
      <c r="I162" s="45">
        <v>973873</v>
      </c>
      <c r="J162" s="23"/>
      <c r="K162" s="23"/>
      <c r="L162" s="23"/>
      <c r="M162" s="23"/>
      <c r="N162" s="23"/>
      <c r="O162" s="1">
        <v>973873</v>
      </c>
      <c r="P162" s="1"/>
      <c r="Q162" s="52"/>
      <c r="R162" s="52"/>
      <c r="S162" s="52"/>
      <c r="T162" s="52"/>
      <c r="U162" s="52"/>
      <c r="V162" s="52"/>
    </row>
    <row r="163" spans="1:22" s="39" customFormat="1">
      <c r="A163" s="5"/>
      <c r="B163" s="5"/>
      <c r="C163" s="5"/>
      <c r="D163" s="5" t="s">
        <v>41</v>
      </c>
      <c r="E163" s="5"/>
      <c r="F163" s="5"/>
      <c r="G163" s="5"/>
      <c r="H163" s="5"/>
      <c r="I163" s="45">
        <v>13156</v>
      </c>
      <c r="J163" s="23"/>
      <c r="K163" s="23"/>
      <c r="L163" s="23"/>
      <c r="M163" s="23"/>
      <c r="N163" s="23"/>
      <c r="O163" s="1">
        <v>13156</v>
      </c>
      <c r="P163" s="1"/>
      <c r="Q163" s="52"/>
      <c r="R163" s="52"/>
      <c r="S163" s="52"/>
      <c r="T163" s="52"/>
      <c r="U163" s="52"/>
      <c r="V163" s="52"/>
    </row>
    <row r="164" spans="1:22" s="39" customFormat="1">
      <c r="A164" s="5"/>
      <c r="B164" s="5"/>
      <c r="C164" s="5"/>
      <c r="D164" s="5" t="s">
        <v>42</v>
      </c>
      <c r="E164" s="5"/>
      <c r="F164" s="5"/>
      <c r="G164" s="5"/>
      <c r="H164" s="5"/>
      <c r="I164" s="22">
        <v>0</v>
      </c>
      <c r="J164" s="23"/>
      <c r="K164" s="23"/>
      <c r="L164" s="23"/>
      <c r="M164" s="23"/>
      <c r="N164" s="23"/>
      <c r="O164" s="1">
        <v>0</v>
      </c>
      <c r="P164" s="1"/>
      <c r="Q164" s="52"/>
      <c r="R164" s="52"/>
      <c r="S164" s="52"/>
      <c r="T164" s="52"/>
      <c r="U164" s="52"/>
      <c r="V164" s="52"/>
    </row>
    <row r="165" spans="1:22" s="39" customFormat="1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2"/>
      <c r="R165" s="52"/>
      <c r="S165" s="52"/>
      <c r="T165" s="52"/>
      <c r="U165" s="52"/>
      <c r="V165" s="52"/>
    </row>
    <row r="166" spans="1:22" s="39" customFormat="1">
      <c r="A166" s="5"/>
      <c r="B166" s="5"/>
      <c r="C166" s="5"/>
      <c r="D166" s="5" t="s">
        <v>45</v>
      </c>
      <c r="E166" s="5"/>
      <c r="F166" s="5"/>
      <c r="G166" s="5"/>
      <c r="H166" s="5"/>
      <c r="I166" s="7">
        <v>9761889</v>
      </c>
      <c r="J166" s="5"/>
      <c r="K166" s="7">
        <v>0</v>
      </c>
      <c r="L166" s="5"/>
      <c r="M166" s="7">
        <v>0</v>
      </c>
      <c r="N166" s="5"/>
      <c r="O166" s="7">
        <v>9761889</v>
      </c>
      <c r="P166" s="1"/>
      <c r="Q166" s="52"/>
      <c r="R166" s="52"/>
      <c r="S166" s="52"/>
      <c r="T166" s="52"/>
      <c r="U166" s="52"/>
      <c r="V166" s="52"/>
    </row>
    <row r="167" spans="1:22" s="39" customFormat="1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2"/>
      <c r="R167" s="52"/>
      <c r="S167" s="52"/>
      <c r="T167" s="52"/>
      <c r="U167" s="52"/>
      <c r="V167" s="52"/>
    </row>
    <row r="168" spans="1:22" s="39" customFormat="1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2"/>
      <c r="R168" s="52"/>
      <c r="S168" s="52"/>
      <c r="T168" s="52"/>
      <c r="U168" s="52"/>
      <c r="V168" s="52"/>
    </row>
    <row r="169" spans="1:22" s="42" customFormat="1">
      <c r="A169" s="5"/>
      <c r="B169" s="1"/>
      <c r="C169" s="1" t="s">
        <v>46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2"/>
      <c r="R169" s="52"/>
      <c r="S169" s="52"/>
      <c r="T169" s="52"/>
      <c r="U169" s="52"/>
      <c r="V169" s="52"/>
    </row>
    <row r="170" spans="1:22" s="39" customFormat="1">
      <c r="A170" s="5"/>
      <c r="B170" s="5"/>
      <c r="C170" s="5"/>
      <c r="D170" s="5" t="s">
        <v>38</v>
      </c>
      <c r="E170" s="5"/>
      <c r="F170" s="5"/>
      <c r="G170" s="5"/>
      <c r="H170" s="5"/>
      <c r="I170" s="45">
        <v>11085230</v>
      </c>
      <c r="J170" s="23"/>
      <c r="K170" s="23"/>
      <c r="L170" s="23"/>
      <c r="M170" s="23"/>
      <c r="N170" s="23"/>
      <c r="O170" s="1">
        <v>11085230</v>
      </c>
      <c r="P170" s="1"/>
      <c r="Q170" s="52"/>
      <c r="R170" s="52"/>
      <c r="S170" s="52"/>
      <c r="T170" s="52"/>
      <c r="U170" s="52"/>
      <c r="V170" s="52"/>
    </row>
    <row r="171" spans="1:22" s="39" customFormat="1">
      <c r="A171" s="5"/>
      <c r="B171" s="5"/>
      <c r="C171" s="5"/>
      <c r="D171" s="5" t="s">
        <v>39</v>
      </c>
      <c r="E171" s="5"/>
      <c r="F171" s="5"/>
      <c r="G171" s="5"/>
      <c r="H171" s="5"/>
      <c r="I171" s="45">
        <v>357486</v>
      </c>
      <c r="J171" s="23"/>
      <c r="K171" s="23"/>
      <c r="L171" s="23"/>
      <c r="M171" s="23"/>
      <c r="N171" s="23"/>
      <c r="O171" s="1">
        <v>357486</v>
      </c>
      <c r="P171" s="1"/>
      <c r="Q171" s="52"/>
      <c r="R171" s="52"/>
      <c r="S171" s="52"/>
      <c r="T171" s="52"/>
      <c r="U171" s="52"/>
      <c r="V171" s="52"/>
    </row>
    <row r="172" spans="1:22" s="39" customFormat="1">
      <c r="A172" s="5"/>
      <c r="B172" s="5"/>
      <c r="C172" s="5"/>
      <c r="D172" s="5" t="s">
        <v>40</v>
      </c>
      <c r="E172" s="5"/>
      <c r="F172" s="5"/>
      <c r="G172" s="5"/>
      <c r="H172" s="5"/>
      <c r="I172" s="45">
        <v>692057</v>
      </c>
      <c r="J172" s="23"/>
      <c r="K172" s="23"/>
      <c r="L172" s="23"/>
      <c r="M172" s="23"/>
      <c r="N172" s="23"/>
      <c r="O172" s="1">
        <v>692057</v>
      </c>
      <c r="P172" s="1"/>
      <c r="Q172" s="52"/>
      <c r="R172" s="52"/>
      <c r="S172" s="52"/>
      <c r="T172" s="52"/>
      <c r="U172" s="52"/>
      <c r="V172" s="52"/>
    </row>
    <row r="173" spans="1:22" s="39" customFormat="1">
      <c r="A173" s="5"/>
      <c r="B173" s="5"/>
      <c r="C173" s="5"/>
      <c r="D173" s="5" t="s">
        <v>41</v>
      </c>
      <c r="E173" s="5"/>
      <c r="F173" s="5"/>
      <c r="G173" s="5"/>
      <c r="H173" s="5"/>
      <c r="I173" s="45">
        <v>1139654</v>
      </c>
      <c r="J173" s="23"/>
      <c r="K173" s="23"/>
      <c r="L173" s="23"/>
      <c r="M173" s="23"/>
      <c r="N173" s="23"/>
      <c r="O173" s="1">
        <v>1139654</v>
      </c>
      <c r="P173" s="1"/>
      <c r="Q173" s="52"/>
      <c r="R173" s="52"/>
      <c r="S173" s="52"/>
      <c r="T173" s="52"/>
      <c r="U173" s="52"/>
      <c r="V173" s="52"/>
    </row>
    <row r="174" spans="1:22" s="39" customFormat="1">
      <c r="A174" s="5"/>
      <c r="B174" s="5"/>
      <c r="C174" s="5"/>
      <c r="D174" s="5" t="s">
        <v>42</v>
      </c>
      <c r="E174" s="5"/>
      <c r="F174" s="5"/>
      <c r="G174" s="5"/>
      <c r="H174" s="5"/>
      <c r="I174" s="64">
        <v>0</v>
      </c>
      <c r="J174" s="23"/>
      <c r="K174" s="23"/>
      <c r="L174" s="23"/>
      <c r="M174" s="23"/>
      <c r="N174" s="23"/>
      <c r="O174" s="1">
        <v>0</v>
      </c>
      <c r="P174" s="1"/>
      <c r="Q174" s="52"/>
      <c r="R174" s="52"/>
      <c r="S174" s="52"/>
      <c r="T174" s="52"/>
      <c r="U174" s="52"/>
      <c r="V174" s="52"/>
    </row>
    <row r="175" spans="1:22" s="39" customFormat="1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2"/>
      <c r="R175" s="52"/>
      <c r="S175" s="52"/>
      <c r="T175" s="52"/>
      <c r="U175" s="52"/>
      <c r="V175" s="52"/>
    </row>
    <row r="176" spans="1:22" s="39" customFormat="1">
      <c r="A176" s="5"/>
      <c r="B176" s="5"/>
      <c r="C176" s="5"/>
      <c r="D176" s="5" t="s">
        <v>47</v>
      </c>
      <c r="E176" s="5"/>
      <c r="F176" s="5"/>
      <c r="G176" s="5"/>
      <c r="H176" s="5"/>
      <c r="I176" s="7">
        <v>13274427</v>
      </c>
      <c r="J176" s="5"/>
      <c r="K176" s="7">
        <v>0</v>
      </c>
      <c r="L176" s="5"/>
      <c r="M176" s="7">
        <v>0</v>
      </c>
      <c r="N176" s="5"/>
      <c r="O176" s="7">
        <v>13274427</v>
      </c>
      <c r="P176" s="1"/>
      <c r="Q176" s="52"/>
      <c r="R176" s="52"/>
      <c r="S176" s="52"/>
      <c r="T176" s="52"/>
      <c r="U176" s="52"/>
      <c r="V176" s="52"/>
    </row>
    <row r="177" spans="1:22" s="39" customFormat="1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2"/>
      <c r="R177" s="52"/>
      <c r="S177" s="52"/>
      <c r="T177" s="52"/>
      <c r="U177" s="52"/>
      <c r="V177" s="52"/>
    </row>
    <row r="178" spans="1:22" s="39" customFormat="1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2"/>
      <c r="R178" s="52"/>
      <c r="S178" s="52"/>
      <c r="T178" s="52"/>
      <c r="U178" s="52"/>
      <c r="V178" s="52"/>
    </row>
    <row r="179" spans="1:22" s="42" customFormat="1">
      <c r="A179" s="5"/>
      <c r="B179" s="1"/>
      <c r="C179" s="1" t="s">
        <v>152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2"/>
      <c r="R179" s="52"/>
      <c r="S179" s="52"/>
      <c r="T179" s="52"/>
      <c r="U179" s="52"/>
      <c r="V179" s="52"/>
    </row>
    <row r="180" spans="1:22" s="39" customFormat="1">
      <c r="A180" s="5"/>
      <c r="B180" s="5"/>
      <c r="C180" s="5"/>
      <c r="D180" s="5" t="s">
        <v>38</v>
      </c>
      <c r="E180" s="5"/>
      <c r="F180" s="5"/>
      <c r="G180" s="5"/>
      <c r="H180" s="5"/>
      <c r="I180" s="45">
        <v>7331146</v>
      </c>
      <c r="J180" s="23"/>
      <c r="K180" s="23"/>
      <c r="L180" s="23"/>
      <c r="M180" s="23"/>
      <c r="N180" s="23"/>
      <c r="O180" s="1">
        <v>7331146</v>
      </c>
      <c r="P180" s="1"/>
      <c r="Q180" s="52"/>
      <c r="R180" s="52"/>
      <c r="S180" s="52"/>
      <c r="T180" s="52"/>
      <c r="U180" s="52"/>
      <c r="V180" s="52"/>
    </row>
    <row r="181" spans="1:22" s="39" customFormat="1">
      <c r="A181" s="5"/>
      <c r="B181" s="5"/>
      <c r="C181" s="5"/>
      <c r="D181" s="5" t="s">
        <v>39</v>
      </c>
      <c r="E181" s="5"/>
      <c r="F181" s="5"/>
      <c r="G181" s="5"/>
      <c r="H181" s="5"/>
      <c r="I181" s="45">
        <v>513371</v>
      </c>
      <c r="J181" s="23"/>
      <c r="K181" s="23"/>
      <c r="L181" s="23"/>
      <c r="M181" s="23"/>
      <c r="N181" s="23"/>
      <c r="O181" s="1">
        <v>513371</v>
      </c>
      <c r="P181" s="1"/>
      <c r="Q181" s="52"/>
      <c r="R181" s="52"/>
      <c r="S181" s="52"/>
      <c r="T181" s="52"/>
      <c r="U181" s="52"/>
      <c r="V181" s="52"/>
    </row>
    <row r="182" spans="1:22" s="39" customFormat="1">
      <c r="A182" s="5"/>
      <c r="B182" s="5"/>
      <c r="C182" s="5"/>
      <c r="D182" s="5" t="s">
        <v>40</v>
      </c>
      <c r="E182" s="5"/>
      <c r="F182" s="5"/>
      <c r="G182" s="5"/>
      <c r="H182" s="5"/>
      <c r="I182" s="45">
        <v>203543</v>
      </c>
      <c r="J182" s="23"/>
      <c r="K182" s="23"/>
      <c r="L182" s="23"/>
      <c r="M182" s="23"/>
      <c r="N182" s="23"/>
      <c r="O182" s="1">
        <v>203543</v>
      </c>
      <c r="P182" s="1"/>
      <c r="Q182" s="52"/>
      <c r="R182" s="52"/>
      <c r="S182" s="52"/>
      <c r="T182" s="52"/>
      <c r="U182" s="52"/>
      <c r="V182" s="52"/>
    </row>
    <row r="183" spans="1:22" s="39" customFormat="1">
      <c r="A183" s="5"/>
      <c r="B183" s="5"/>
      <c r="C183" s="5"/>
      <c r="D183" s="5" t="s">
        <v>41</v>
      </c>
      <c r="E183" s="5"/>
      <c r="F183" s="5"/>
      <c r="G183" s="5"/>
      <c r="H183" s="5"/>
      <c r="I183" s="45">
        <v>217949</v>
      </c>
      <c r="J183" s="23"/>
      <c r="K183" s="23"/>
      <c r="L183" s="23"/>
      <c r="M183" s="23"/>
      <c r="N183" s="23"/>
      <c r="O183" s="1">
        <v>217949</v>
      </c>
      <c r="P183" s="1"/>
      <c r="Q183" s="52"/>
      <c r="R183" s="52"/>
      <c r="S183" s="52"/>
      <c r="T183" s="52"/>
      <c r="U183" s="52"/>
      <c r="V183" s="52"/>
    </row>
    <row r="184" spans="1:22" s="39" customFormat="1">
      <c r="A184" s="5"/>
      <c r="B184" s="5"/>
      <c r="C184" s="5"/>
      <c r="D184" s="5" t="s">
        <v>42</v>
      </c>
      <c r="E184" s="5"/>
      <c r="F184" s="5"/>
      <c r="G184" s="5"/>
      <c r="H184" s="5"/>
      <c r="I184" s="22">
        <v>0</v>
      </c>
      <c r="J184" s="23"/>
      <c r="K184" s="23"/>
      <c r="L184" s="23"/>
      <c r="M184" s="23"/>
      <c r="N184" s="23"/>
      <c r="O184" s="1">
        <v>0</v>
      </c>
      <c r="P184" s="1"/>
      <c r="Q184" s="52"/>
      <c r="R184" s="52"/>
      <c r="S184" s="52"/>
      <c r="T184" s="52"/>
      <c r="U184" s="52"/>
      <c r="V184" s="52"/>
    </row>
    <row r="185" spans="1:22" s="39" customFormat="1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2"/>
      <c r="R185" s="52"/>
      <c r="S185" s="52"/>
      <c r="T185" s="52"/>
      <c r="U185" s="52"/>
      <c r="V185" s="52"/>
    </row>
    <row r="186" spans="1:22" s="39" customFormat="1">
      <c r="A186" s="5"/>
      <c r="B186" s="5"/>
      <c r="C186" s="5"/>
      <c r="D186" s="5" t="s">
        <v>153</v>
      </c>
      <c r="E186" s="5"/>
      <c r="F186" s="5"/>
      <c r="G186" s="5"/>
      <c r="H186" s="5"/>
      <c r="I186" s="7">
        <v>8266009</v>
      </c>
      <c r="J186" s="5"/>
      <c r="K186" s="7">
        <v>0</v>
      </c>
      <c r="L186" s="5"/>
      <c r="M186" s="7">
        <v>0</v>
      </c>
      <c r="N186" s="5"/>
      <c r="O186" s="7">
        <v>8266009</v>
      </c>
      <c r="P186" s="1"/>
      <c r="Q186" s="52"/>
      <c r="R186" s="52"/>
      <c r="S186" s="52"/>
      <c r="T186" s="52"/>
      <c r="U186" s="52"/>
      <c r="V186" s="52"/>
    </row>
    <row r="187" spans="1:22" s="39" customFormat="1" ht="19.5" customHeight="1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2"/>
      <c r="R187" s="52"/>
      <c r="S187" s="52"/>
      <c r="T187" s="52"/>
      <c r="U187" s="52"/>
      <c r="V187" s="52"/>
    </row>
    <row r="188" spans="1:22" s="39" customFormat="1" ht="6" customHeight="1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2"/>
      <c r="R188" s="52"/>
      <c r="S188" s="52"/>
      <c r="T188" s="52"/>
      <c r="U188" s="52"/>
      <c r="V188" s="52"/>
    </row>
    <row r="189" spans="1:22" s="39" customFormat="1">
      <c r="A189" s="5"/>
      <c r="B189" s="27" t="s">
        <v>0</v>
      </c>
      <c r="C189" s="1"/>
      <c r="D189" s="1"/>
      <c r="E189" s="1"/>
      <c r="F189" s="1"/>
      <c r="G189" s="1"/>
      <c r="H189" s="1"/>
      <c r="I189" s="3" t="s">
        <v>2</v>
      </c>
      <c r="J189" s="1"/>
      <c r="K189" s="3" t="s">
        <v>3</v>
      </c>
      <c r="L189" s="1"/>
      <c r="M189" s="3" t="s">
        <v>4</v>
      </c>
      <c r="N189" s="1"/>
      <c r="O189" s="3" t="s">
        <v>5</v>
      </c>
      <c r="P189" s="1"/>
      <c r="Q189" s="52"/>
      <c r="R189" s="52"/>
      <c r="S189" s="52"/>
      <c r="T189" s="52"/>
      <c r="U189" s="52"/>
      <c r="V189" s="52"/>
    </row>
    <row r="190" spans="1:22" s="39" customFormat="1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3" t="s">
        <v>6</v>
      </c>
      <c r="L190" s="1"/>
      <c r="M190" s="3" t="s">
        <v>7</v>
      </c>
      <c r="N190" s="1"/>
      <c r="O190" s="1"/>
      <c r="P190" s="1"/>
      <c r="Q190" s="52"/>
      <c r="R190" s="52"/>
      <c r="S190" s="52"/>
      <c r="T190" s="52"/>
      <c r="U190" s="52"/>
      <c r="V190" s="52"/>
    </row>
    <row r="191" spans="1:22" s="39" customFormat="1">
      <c r="A191" s="5"/>
      <c r="B191" s="1"/>
      <c r="C191" s="1"/>
      <c r="D191" s="1"/>
      <c r="E191" s="1"/>
      <c r="F191" s="1"/>
      <c r="G191" s="1"/>
      <c r="H191" s="1"/>
      <c r="I191" s="3" t="s">
        <v>8</v>
      </c>
      <c r="J191" s="1"/>
      <c r="K191" s="3" t="s">
        <v>9</v>
      </c>
      <c r="L191" s="1"/>
      <c r="M191" s="3" t="s">
        <v>10</v>
      </c>
      <c r="N191" s="1"/>
      <c r="O191" s="3" t="s">
        <v>11</v>
      </c>
      <c r="P191" s="1"/>
      <c r="Q191" s="52"/>
      <c r="R191" s="52"/>
      <c r="S191" s="52"/>
      <c r="T191" s="52"/>
      <c r="U191" s="52"/>
      <c r="V191" s="52"/>
    </row>
    <row r="192" spans="1:22" s="39" customFormat="1">
      <c r="A192" s="5"/>
      <c r="B192" s="5"/>
      <c r="C192" s="5"/>
      <c r="D192" s="5"/>
      <c r="E192" s="5"/>
      <c r="F192" s="5"/>
      <c r="G192" s="5"/>
      <c r="H192" s="5"/>
      <c r="I192" s="4" t="s">
        <v>12</v>
      </c>
      <c r="J192" s="5"/>
      <c r="K192" s="4" t="s">
        <v>12</v>
      </c>
      <c r="L192" s="5"/>
      <c r="M192" s="4" t="s">
        <v>12</v>
      </c>
      <c r="N192" s="5"/>
      <c r="O192" s="4" t="s">
        <v>13</v>
      </c>
      <c r="P192" s="1"/>
      <c r="Q192" s="52"/>
      <c r="R192" s="52"/>
      <c r="S192" s="52"/>
      <c r="T192" s="52"/>
      <c r="U192" s="52"/>
      <c r="V192" s="52"/>
    </row>
    <row r="193" spans="1:22" s="39" customFormat="1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2"/>
      <c r="R193" s="52"/>
      <c r="S193" s="52"/>
      <c r="T193" s="52"/>
      <c r="U193" s="52"/>
      <c r="V193" s="52"/>
    </row>
    <row r="194" spans="1:22" s="42" customFormat="1">
      <c r="A194" s="5"/>
      <c r="B194" s="1"/>
      <c r="C194" s="1" t="s">
        <v>48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2"/>
      <c r="R194" s="52"/>
      <c r="S194" s="52"/>
      <c r="T194" s="52"/>
      <c r="U194" s="52"/>
      <c r="V194" s="52"/>
    </row>
    <row r="195" spans="1:22" s="39" customFormat="1">
      <c r="A195" s="5"/>
      <c r="B195" s="5"/>
      <c r="C195" s="5"/>
      <c r="D195" s="5" t="s">
        <v>38</v>
      </c>
      <c r="E195" s="5"/>
      <c r="F195" s="5"/>
      <c r="G195" s="5"/>
      <c r="H195" s="5"/>
      <c r="I195" s="22">
        <v>50061861</v>
      </c>
      <c r="J195" s="23"/>
      <c r="K195" s="23"/>
      <c r="L195" s="23"/>
      <c r="M195" s="23"/>
      <c r="N195" s="23"/>
      <c r="O195" s="22">
        <v>50061861</v>
      </c>
      <c r="P195" s="1"/>
      <c r="Q195" s="52"/>
      <c r="R195" s="52"/>
      <c r="S195" s="52"/>
      <c r="T195" s="52"/>
      <c r="U195" s="52"/>
      <c r="V195" s="52"/>
    </row>
    <row r="196" spans="1:22" s="39" customFormat="1">
      <c r="A196" s="5"/>
      <c r="B196" s="5"/>
      <c r="C196" s="5"/>
      <c r="D196" s="5" t="s">
        <v>39</v>
      </c>
      <c r="E196" s="5"/>
      <c r="F196" s="5"/>
      <c r="G196" s="5"/>
      <c r="H196" s="5"/>
      <c r="I196" s="67">
        <v>21952</v>
      </c>
      <c r="J196" s="23"/>
      <c r="K196" s="23"/>
      <c r="L196" s="23"/>
      <c r="M196" s="23"/>
      <c r="N196" s="23"/>
      <c r="O196" s="1">
        <v>21952</v>
      </c>
      <c r="P196" s="1"/>
      <c r="Q196" s="52"/>
      <c r="R196" s="52"/>
      <c r="S196" s="52"/>
      <c r="T196" s="52"/>
      <c r="U196" s="52"/>
      <c r="V196" s="52"/>
    </row>
    <row r="197" spans="1:22" s="39" customFormat="1">
      <c r="A197" s="5"/>
      <c r="B197" s="5"/>
      <c r="C197" s="5"/>
      <c r="D197" s="5" t="s">
        <v>40</v>
      </c>
      <c r="E197" s="5"/>
      <c r="F197" s="5"/>
      <c r="G197" s="5"/>
      <c r="H197" s="5"/>
      <c r="I197" s="67">
        <v>556223</v>
      </c>
      <c r="J197" s="23"/>
      <c r="K197" s="22"/>
      <c r="L197" s="23"/>
      <c r="M197" s="23"/>
      <c r="N197" s="23"/>
      <c r="O197" s="1">
        <v>556223</v>
      </c>
      <c r="P197" s="1"/>
      <c r="Q197" s="52"/>
      <c r="R197" s="52"/>
      <c r="S197" s="52"/>
      <c r="T197" s="52"/>
      <c r="U197" s="52"/>
      <c r="V197" s="52"/>
    </row>
    <row r="198" spans="1:22" s="39" customFormat="1">
      <c r="A198" s="5"/>
      <c r="B198" s="5"/>
      <c r="C198" s="5"/>
      <c r="D198" s="5" t="s">
        <v>41</v>
      </c>
      <c r="E198" s="5"/>
      <c r="F198" s="5"/>
      <c r="G198" s="5"/>
      <c r="H198" s="5"/>
      <c r="I198" s="67">
        <v>789873</v>
      </c>
      <c r="J198" s="23"/>
      <c r="K198" s="23"/>
      <c r="L198" s="23"/>
      <c r="M198" s="23"/>
      <c r="N198" s="23"/>
      <c r="O198" s="1">
        <v>789873</v>
      </c>
      <c r="P198" s="1"/>
      <c r="Q198" s="52"/>
      <c r="R198" s="52"/>
      <c r="S198" s="52"/>
      <c r="T198" s="52"/>
      <c r="U198" s="52"/>
      <c r="V198" s="52"/>
    </row>
    <row r="199" spans="1:22" s="39" customFormat="1">
      <c r="A199" s="5"/>
      <c r="B199" s="5"/>
      <c r="C199" s="5"/>
      <c r="D199" s="5" t="s">
        <v>42</v>
      </c>
      <c r="E199" s="5"/>
      <c r="F199" s="5"/>
      <c r="G199" s="5"/>
      <c r="H199" s="5"/>
      <c r="I199" s="65">
        <v>0</v>
      </c>
      <c r="J199" s="23"/>
      <c r="K199" s="23"/>
      <c r="L199" s="23"/>
      <c r="M199" s="23"/>
      <c r="N199" s="23"/>
      <c r="O199" s="1">
        <v>0</v>
      </c>
      <c r="P199" s="1"/>
      <c r="Q199" s="52"/>
      <c r="R199" s="52"/>
      <c r="S199" s="52"/>
      <c r="T199" s="52"/>
      <c r="U199" s="52"/>
      <c r="V199" s="52"/>
    </row>
    <row r="200" spans="1:22" s="39" customFormat="1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2"/>
      <c r="R200" s="52"/>
      <c r="S200" s="52"/>
      <c r="T200" s="52"/>
      <c r="U200" s="52"/>
      <c r="V200" s="52"/>
    </row>
    <row r="201" spans="1:22" s="39" customFormat="1">
      <c r="A201" s="5"/>
      <c r="B201" s="5"/>
      <c r="C201" s="5"/>
      <c r="D201" s="5" t="s">
        <v>49</v>
      </c>
      <c r="E201" s="5"/>
      <c r="F201" s="5"/>
      <c r="G201" s="5"/>
      <c r="H201" s="5"/>
      <c r="I201" s="7">
        <v>51429909</v>
      </c>
      <c r="J201" s="5"/>
      <c r="K201" s="7">
        <v>0</v>
      </c>
      <c r="L201" s="5"/>
      <c r="M201" s="7">
        <v>0</v>
      </c>
      <c r="N201" s="5"/>
      <c r="O201" s="7">
        <v>51429909</v>
      </c>
      <c r="P201" s="1"/>
      <c r="Q201" s="52"/>
      <c r="R201" s="52"/>
      <c r="S201" s="52"/>
      <c r="T201" s="52"/>
      <c r="U201" s="52"/>
      <c r="V201" s="52"/>
    </row>
    <row r="202" spans="1:22" s="39" customFormat="1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2"/>
      <c r="R202" s="52"/>
      <c r="S202" s="52"/>
      <c r="T202" s="52"/>
      <c r="U202" s="52"/>
      <c r="V202" s="52"/>
    </row>
    <row r="203" spans="1:22" s="39" customFormat="1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2"/>
      <c r="R203" s="52"/>
      <c r="S203" s="52"/>
      <c r="T203" s="52"/>
      <c r="U203" s="52"/>
      <c r="V203" s="52"/>
    </row>
    <row r="204" spans="1:22" s="42" customFormat="1">
      <c r="A204" s="5"/>
      <c r="B204" s="1"/>
      <c r="C204" s="1" t="s">
        <v>156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2"/>
      <c r="R204" s="52"/>
      <c r="S204" s="52"/>
      <c r="T204" s="52"/>
      <c r="U204" s="52"/>
      <c r="V204" s="52"/>
    </row>
    <row r="205" spans="1:22" s="39" customFormat="1">
      <c r="A205" s="5"/>
      <c r="B205" s="5"/>
      <c r="C205" s="5"/>
      <c r="D205" s="5" t="s">
        <v>38</v>
      </c>
      <c r="E205" s="5"/>
      <c r="F205" s="5"/>
      <c r="G205" s="5"/>
      <c r="H205" s="5"/>
      <c r="I205" s="45">
        <v>43480096</v>
      </c>
      <c r="J205" s="23"/>
      <c r="K205" s="23"/>
      <c r="L205" s="23"/>
      <c r="M205" s="23"/>
      <c r="N205" s="23"/>
      <c r="O205" s="1">
        <v>43480096</v>
      </c>
      <c r="P205" s="1"/>
      <c r="Q205" s="52"/>
      <c r="R205" s="52"/>
      <c r="S205" s="52"/>
      <c r="T205" s="52"/>
      <c r="U205" s="52"/>
      <c r="V205" s="52"/>
    </row>
    <row r="206" spans="1:22" s="39" customFormat="1">
      <c r="A206" s="5"/>
      <c r="B206" s="5"/>
      <c r="C206" s="5"/>
      <c r="D206" s="5" t="s">
        <v>39</v>
      </c>
      <c r="E206" s="5"/>
      <c r="F206" s="5"/>
      <c r="G206" s="5"/>
      <c r="H206" s="5"/>
      <c r="I206" s="66">
        <v>760676</v>
      </c>
      <c r="J206" s="23"/>
      <c r="K206" s="23"/>
      <c r="L206" s="23"/>
      <c r="M206" s="23"/>
      <c r="N206" s="23"/>
      <c r="O206" s="1">
        <v>760676</v>
      </c>
      <c r="P206" s="1"/>
      <c r="Q206" s="52"/>
      <c r="R206" s="52"/>
      <c r="S206" s="52"/>
      <c r="T206" s="52"/>
      <c r="U206" s="52"/>
      <c r="V206" s="52"/>
    </row>
    <row r="207" spans="1:22" s="39" customFormat="1">
      <c r="A207" s="5"/>
      <c r="B207" s="5"/>
      <c r="C207" s="5"/>
      <c r="D207" s="5" t="s">
        <v>40</v>
      </c>
      <c r="E207" s="5"/>
      <c r="F207" s="5"/>
      <c r="G207" s="5"/>
      <c r="H207" s="5"/>
      <c r="I207" s="66">
        <v>2158507</v>
      </c>
      <c r="J207" s="23"/>
      <c r="K207" s="23"/>
      <c r="L207" s="23"/>
      <c r="M207" s="23"/>
      <c r="N207" s="23"/>
      <c r="O207" s="1">
        <v>2158507</v>
      </c>
      <c r="P207" s="1"/>
      <c r="Q207" s="52"/>
      <c r="R207" s="52"/>
      <c r="S207" s="52"/>
      <c r="T207" s="52"/>
      <c r="U207" s="52"/>
      <c r="V207" s="52"/>
    </row>
    <row r="208" spans="1:22" s="39" customFormat="1">
      <c r="A208" s="5"/>
      <c r="B208" s="5"/>
      <c r="C208" s="5"/>
      <c r="D208" s="5" t="s">
        <v>41</v>
      </c>
      <c r="E208" s="5"/>
      <c r="F208" s="5"/>
      <c r="G208" s="5"/>
      <c r="H208" s="5"/>
      <c r="I208" s="66">
        <v>220444</v>
      </c>
      <c r="J208" s="23"/>
      <c r="K208" s="23"/>
      <c r="L208" s="23"/>
      <c r="M208" s="23"/>
      <c r="N208" s="23"/>
      <c r="O208" s="1">
        <v>220444</v>
      </c>
      <c r="P208" s="1"/>
      <c r="Q208" s="52"/>
      <c r="R208" s="52"/>
      <c r="S208" s="52"/>
      <c r="T208" s="52"/>
      <c r="U208" s="52"/>
      <c r="V208" s="52"/>
    </row>
    <row r="209" spans="1:22" s="39" customFormat="1">
      <c r="A209" s="5"/>
      <c r="B209" s="5"/>
      <c r="C209" s="5"/>
      <c r="D209" s="5" t="s">
        <v>42</v>
      </c>
      <c r="E209" s="5"/>
      <c r="F209" s="5"/>
      <c r="G209" s="5"/>
      <c r="H209" s="5"/>
      <c r="I209" s="66">
        <v>0</v>
      </c>
      <c r="J209" s="23"/>
      <c r="K209" s="23"/>
      <c r="L209" s="23"/>
      <c r="M209" s="23"/>
      <c r="N209" s="23"/>
      <c r="O209" s="1">
        <v>0</v>
      </c>
      <c r="P209" s="1"/>
      <c r="Q209" s="52"/>
      <c r="R209" s="52"/>
      <c r="S209" s="52"/>
      <c r="T209" s="52"/>
      <c r="U209" s="52"/>
      <c r="V209" s="52"/>
    </row>
    <row r="210" spans="1:22" s="39" customFormat="1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>
        <v>0</v>
      </c>
      <c r="P210" s="1"/>
      <c r="Q210" s="52"/>
      <c r="R210" s="52"/>
      <c r="S210" s="52"/>
      <c r="T210" s="52"/>
      <c r="U210" s="52"/>
      <c r="V210" s="52"/>
    </row>
    <row r="211" spans="1:22" s="39" customFormat="1">
      <c r="A211" s="5"/>
      <c r="B211" s="5"/>
      <c r="C211" s="5"/>
      <c r="D211" s="5" t="s">
        <v>157</v>
      </c>
      <c r="E211" s="5"/>
      <c r="F211" s="5"/>
      <c r="G211" s="5"/>
      <c r="H211" s="5"/>
      <c r="I211" s="7">
        <v>46619723</v>
      </c>
      <c r="J211" s="5"/>
      <c r="K211" s="7">
        <v>0</v>
      </c>
      <c r="L211" s="5"/>
      <c r="M211" s="7">
        <v>0</v>
      </c>
      <c r="N211" s="5"/>
      <c r="O211" s="7">
        <v>46619723</v>
      </c>
      <c r="P211" s="1"/>
      <c r="Q211" s="52"/>
      <c r="R211" s="52"/>
      <c r="S211" s="52"/>
      <c r="T211" s="52"/>
      <c r="U211" s="52"/>
      <c r="V211" s="52"/>
    </row>
    <row r="212" spans="1:22" s="39" customFormat="1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2"/>
      <c r="R212" s="52"/>
      <c r="S212" s="52"/>
      <c r="T212" s="52"/>
      <c r="U212" s="52"/>
      <c r="V212" s="52"/>
    </row>
    <row r="213" spans="1:22" s="39" customFormat="1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2"/>
      <c r="R213" s="52"/>
      <c r="S213" s="52"/>
      <c r="T213" s="52"/>
      <c r="U213" s="52"/>
      <c r="V213" s="52"/>
    </row>
    <row r="214" spans="1:22" s="39" customFormat="1">
      <c r="A214" s="5"/>
      <c r="B214" s="1"/>
      <c r="C214" s="1" t="s">
        <v>172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2"/>
      <c r="R214" s="52"/>
      <c r="S214" s="52"/>
      <c r="T214" s="52"/>
      <c r="U214" s="52"/>
      <c r="V214" s="52"/>
    </row>
    <row r="215" spans="1:22" s="39" customFormat="1">
      <c r="A215" s="5"/>
      <c r="B215" s="1"/>
      <c r="C215" s="5"/>
      <c r="D215" s="5" t="s">
        <v>38</v>
      </c>
      <c r="E215" s="5"/>
      <c r="F215" s="5"/>
      <c r="G215" s="5"/>
      <c r="H215" s="5"/>
      <c r="I215" s="66">
        <v>866882</v>
      </c>
      <c r="J215" s="23"/>
      <c r="K215" s="23"/>
      <c r="L215" s="23"/>
      <c r="M215" s="23"/>
      <c r="N215" s="23"/>
      <c r="O215" s="1">
        <v>866882</v>
      </c>
      <c r="P215" s="1"/>
      <c r="Q215" s="52"/>
      <c r="R215" s="52"/>
      <c r="S215" s="52"/>
      <c r="T215" s="52"/>
      <c r="U215" s="52"/>
      <c r="V215" s="52"/>
    </row>
    <row r="216" spans="1:22" s="39" customFormat="1">
      <c r="A216" s="5"/>
      <c r="B216" s="1"/>
      <c r="C216" s="5"/>
      <c r="D216" s="5" t="s">
        <v>39</v>
      </c>
      <c r="E216" s="5"/>
      <c r="F216" s="5"/>
      <c r="G216" s="5"/>
      <c r="H216" s="5"/>
      <c r="I216" s="66">
        <v>0</v>
      </c>
      <c r="J216" s="23"/>
      <c r="K216" s="23"/>
      <c r="L216" s="23"/>
      <c r="M216" s="23"/>
      <c r="N216" s="23"/>
      <c r="O216" s="1">
        <v>0</v>
      </c>
      <c r="P216" s="1"/>
      <c r="Q216" s="52"/>
      <c r="R216" s="52"/>
      <c r="S216" s="52"/>
      <c r="T216" s="52"/>
      <c r="U216" s="52"/>
      <c r="V216" s="52"/>
    </row>
    <row r="217" spans="1:22" s="39" customFormat="1">
      <c r="A217" s="5"/>
      <c r="B217" s="1"/>
      <c r="C217" s="5"/>
      <c r="D217" s="5" t="s">
        <v>40</v>
      </c>
      <c r="E217" s="5"/>
      <c r="F217" s="5"/>
      <c r="G217" s="5"/>
      <c r="H217" s="5"/>
      <c r="I217" s="66">
        <v>53000</v>
      </c>
      <c r="J217" s="23"/>
      <c r="K217" s="23"/>
      <c r="L217" s="23"/>
      <c r="M217" s="23"/>
      <c r="N217" s="23"/>
      <c r="O217" s="1">
        <v>53000</v>
      </c>
      <c r="P217" s="1"/>
      <c r="Q217" s="52"/>
      <c r="R217" s="52"/>
      <c r="S217" s="52"/>
      <c r="T217" s="52"/>
      <c r="U217" s="52"/>
      <c r="V217" s="52"/>
    </row>
    <row r="218" spans="1:22" s="39" customFormat="1">
      <c r="A218" s="5"/>
      <c r="B218" s="1"/>
      <c r="C218" s="5"/>
      <c r="D218" s="5" t="s">
        <v>41</v>
      </c>
      <c r="E218" s="5"/>
      <c r="F218" s="5"/>
      <c r="G218" s="5"/>
      <c r="H218" s="5"/>
      <c r="I218" s="66">
        <v>0</v>
      </c>
      <c r="J218" s="23"/>
      <c r="K218" s="23"/>
      <c r="L218" s="23"/>
      <c r="M218" s="23"/>
      <c r="N218" s="23"/>
      <c r="O218" s="1">
        <v>0</v>
      </c>
      <c r="P218" s="1"/>
      <c r="Q218" s="52"/>
      <c r="R218" s="52"/>
      <c r="S218" s="52"/>
      <c r="T218" s="52"/>
      <c r="U218" s="52"/>
      <c r="V218" s="52"/>
    </row>
    <row r="219" spans="1:22" s="39" customFormat="1">
      <c r="A219" s="5"/>
      <c r="B219" s="1"/>
      <c r="C219" s="5"/>
      <c r="D219" s="5" t="s">
        <v>42</v>
      </c>
      <c r="E219" s="5"/>
      <c r="F219" s="5"/>
      <c r="G219" s="5"/>
      <c r="H219" s="5"/>
      <c r="I219" s="66">
        <v>0</v>
      </c>
      <c r="J219" s="23"/>
      <c r="K219" s="23"/>
      <c r="L219" s="23"/>
      <c r="M219" s="23"/>
      <c r="N219" s="23"/>
      <c r="O219" s="1">
        <v>0</v>
      </c>
      <c r="P219" s="1"/>
      <c r="Q219" s="52"/>
      <c r="R219" s="52"/>
      <c r="S219" s="52"/>
      <c r="T219" s="52"/>
      <c r="U219" s="52"/>
      <c r="V219" s="52"/>
    </row>
    <row r="220" spans="1:22" s="39" customFormat="1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>
        <v>0</v>
      </c>
      <c r="P220" s="1"/>
      <c r="Q220" s="52"/>
      <c r="R220" s="52"/>
      <c r="S220" s="52"/>
      <c r="T220" s="52"/>
      <c r="U220" s="52"/>
      <c r="V220" s="52"/>
    </row>
    <row r="221" spans="1:22" s="39" customFormat="1">
      <c r="A221" s="5"/>
      <c r="B221" s="1"/>
      <c r="C221" s="5"/>
      <c r="D221" s="5" t="s">
        <v>173</v>
      </c>
      <c r="E221" s="5"/>
      <c r="F221" s="5"/>
      <c r="G221" s="5"/>
      <c r="H221" s="5"/>
      <c r="I221" s="7">
        <v>919882</v>
      </c>
      <c r="J221" s="5"/>
      <c r="K221" s="7">
        <v>0</v>
      </c>
      <c r="L221" s="5"/>
      <c r="M221" s="7">
        <v>0</v>
      </c>
      <c r="N221" s="5"/>
      <c r="O221" s="7">
        <v>919882</v>
      </c>
      <c r="P221" s="1"/>
      <c r="Q221" s="52"/>
      <c r="R221" s="52"/>
      <c r="S221" s="52"/>
      <c r="T221" s="52"/>
      <c r="U221" s="52"/>
      <c r="V221" s="52"/>
    </row>
    <row r="222" spans="1:22" s="39" customFormat="1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2"/>
      <c r="R222" s="52"/>
      <c r="S222" s="52"/>
      <c r="T222" s="52"/>
      <c r="U222" s="52"/>
      <c r="V222" s="52"/>
    </row>
    <row r="223" spans="1:22" s="39" customFormat="1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2"/>
      <c r="R223" s="52"/>
      <c r="S223" s="52"/>
      <c r="T223" s="52"/>
      <c r="U223" s="52"/>
      <c r="V223" s="52"/>
    </row>
    <row r="224" spans="1:22" s="42" customFormat="1">
      <c r="A224" s="5"/>
      <c r="B224" s="1"/>
      <c r="C224" s="1" t="s">
        <v>50</v>
      </c>
      <c r="D224" s="1"/>
      <c r="E224" s="1"/>
      <c r="F224" s="1"/>
      <c r="G224" s="1"/>
      <c r="H224" s="1"/>
      <c r="I224" s="1"/>
      <c r="J224" s="1"/>
      <c r="K224" s="22"/>
      <c r="L224" s="1"/>
      <c r="M224" s="1"/>
      <c r="N224" s="1"/>
      <c r="O224" s="1"/>
      <c r="P224" s="1"/>
      <c r="Q224" s="52"/>
      <c r="R224" s="52"/>
      <c r="S224" s="52"/>
      <c r="T224" s="52"/>
      <c r="U224" s="52"/>
      <c r="V224" s="52"/>
    </row>
    <row r="225" spans="1:22" s="39" customFormat="1">
      <c r="A225" s="5"/>
      <c r="B225" s="5"/>
      <c r="C225" s="5"/>
      <c r="D225" s="5" t="s">
        <v>38</v>
      </c>
      <c r="E225" s="5"/>
      <c r="F225" s="5"/>
      <c r="G225" s="5"/>
      <c r="H225" s="5"/>
      <c r="I225" s="66">
        <v>8933620</v>
      </c>
      <c r="J225" s="23"/>
      <c r="K225" s="22"/>
      <c r="L225" s="23"/>
      <c r="M225" s="23"/>
      <c r="N225" s="23"/>
      <c r="O225" s="5">
        <v>8933620</v>
      </c>
      <c r="P225" s="1"/>
      <c r="Q225" s="52"/>
      <c r="R225" s="52"/>
      <c r="S225" s="52"/>
      <c r="T225" s="52"/>
      <c r="U225" s="52"/>
      <c r="V225" s="52"/>
    </row>
    <row r="226" spans="1:22" s="39" customFormat="1">
      <c r="A226" s="5"/>
      <c r="B226" s="5"/>
      <c r="C226" s="5"/>
      <c r="D226" s="5" t="s">
        <v>39</v>
      </c>
      <c r="E226" s="5"/>
      <c r="F226" s="5"/>
      <c r="G226" s="5"/>
      <c r="H226" s="5"/>
      <c r="I226" s="66">
        <v>424830</v>
      </c>
      <c r="J226" s="23"/>
      <c r="K226" s="23"/>
      <c r="L226" s="23"/>
      <c r="M226" s="23"/>
      <c r="N226" s="23"/>
      <c r="O226" s="1">
        <v>424830</v>
      </c>
      <c r="P226" s="1"/>
      <c r="Q226" s="52"/>
      <c r="R226" s="52"/>
      <c r="S226" s="52"/>
      <c r="T226" s="52"/>
      <c r="U226" s="52"/>
      <c r="V226" s="52"/>
    </row>
    <row r="227" spans="1:22" s="39" customFormat="1">
      <c r="A227" s="5"/>
      <c r="B227" s="5"/>
      <c r="C227" s="5"/>
      <c r="D227" s="5" t="s">
        <v>40</v>
      </c>
      <c r="E227" s="5"/>
      <c r="F227" s="5"/>
      <c r="G227" s="5"/>
      <c r="H227" s="5"/>
      <c r="I227" s="66">
        <v>303382</v>
      </c>
      <c r="J227" s="23"/>
      <c r="K227" s="23"/>
      <c r="L227" s="23"/>
      <c r="M227" s="23"/>
      <c r="N227" s="23"/>
      <c r="O227" s="1">
        <v>303382</v>
      </c>
      <c r="P227" s="1"/>
      <c r="Q227" s="52"/>
      <c r="R227" s="52"/>
      <c r="S227" s="52"/>
      <c r="T227" s="52"/>
      <c r="U227" s="52"/>
      <c r="V227" s="52"/>
    </row>
    <row r="228" spans="1:22" s="39" customFormat="1">
      <c r="A228" s="5"/>
      <c r="B228" s="5"/>
      <c r="C228" s="5"/>
      <c r="D228" s="5" t="s">
        <v>41</v>
      </c>
      <c r="E228" s="5"/>
      <c r="F228" s="5"/>
      <c r="G228" s="5"/>
      <c r="H228" s="5"/>
      <c r="I228" s="66">
        <v>26009</v>
      </c>
      <c r="J228" s="23"/>
      <c r="K228" s="23"/>
      <c r="L228" s="23"/>
      <c r="M228" s="23"/>
      <c r="N228" s="23"/>
      <c r="O228" s="1">
        <v>26009</v>
      </c>
      <c r="P228" s="1"/>
      <c r="Q228" s="52"/>
      <c r="R228" s="52"/>
      <c r="S228" s="52"/>
      <c r="T228" s="52"/>
      <c r="U228" s="52"/>
      <c r="V228" s="52"/>
    </row>
    <row r="229" spans="1:22" s="39" customFormat="1">
      <c r="A229" s="5"/>
      <c r="B229" s="5"/>
      <c r="C229" s="5"/>
      <c r="D229" s="5" t="s">
        <v>42</v>
      </c>
      <c r="E229" s="5"/>
      <c r="F229" s="5"/>
      <c r="G229" s="5"/>
      <c r="H229" s="5"/>
      <c r="I229" s="66">
        <v>0</v>
      </c>
      <c r="J229" s="23"/>
      <c r="K229" s="23"/>
      <c r="L229" s="23"/>
      <c r="M229" s="23"/>
      <c r="N229" s="23"/>
      <c r="O229" s="1">
        <v>0</v>
      </c>
      <c r="P229" s="1"/>
      <c r="Q229" s="52"/>
      <c r="R229" s="52"/>
      <c r="S229" s="52"/>
      <c r="T229" s="52"/>
      <c r="U229" s="52"/>
      <c r="V229" s="52"/>
    </row>
    <row r="230" spans="1:22" s="39" customFormat="1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2"/>
      <c r="R230" s="52"/>
      <c r="S230" s="52"/>
      <c r="T230" s="52"/>
      <c r="U230" s="52"/>
      <c r="V230" s="52"/>
    </row>
    <row r="231" spans="1:22" s="39" customFormat="1">
      <c r="A231" s="5"/>
      <c r="B231" s="5"/>
      <c r="C231" s="5"/>
      <c r="D231" s="5" t="s">
        <v>51</v>
      </c>
      <c r="E231" s="5"/>
      <c r="F231" s="5"/>
      <c r="G231" s="5"/>
      <c r="H231" s="5"/>
      <c r="I231" s="7">
        <v>9687841</v>
      </c>
      <c r="J231" s="5"/>
      <c r="K231" s="7">
        <v>0</v>
      </c>
      <c r="L231" s="5"/>
      <c r="M231" s="7">
        <v>0</v>
      </c>
      <c r="N231" s="5"/>
      <c r="O231" s="7">
        <v>9687841</v>
      </c>
      <c r="P231" s="1"/>
      <c r="Q231" s="52"/>
      <c r="R231" s="52"/>
      <c r="S231" s="52"/>
      <c r="T231" s="52"/>
      <c r="U231" s="52"/>
      <c r="V231" s="52"/>
    </row>
    <row r="232" spans="1:22" s="39" customFormat="1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2"/>
      <c r="R232" s="52"/>
      <c r="S232" s="52"/>
      <c r="T232" s="52"/>
      <c r="U232" s="52"/>
      <c r="V232" s="52"/>
    </row>
    <row r="233" spans="1:22" s="39" customFormat="1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2"/>
      <c r="R233" s="52"/>
      <c r="S233" s="52"/>
      <c r="T233" s="52"/>
      <c r="U233" s="52"/>
      <c r="V233" s="52"/>
    </row>
    <row r="234" spans="1:22" s="39" customFormat="1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2"/>
      <c r="R234" s="52"/>
      <c r="S234" s="52"/>
      <c r="T234" s="52"/>
      <c r="U234" s="52"/>
      <c r="V234" s="52"/>
    </row>
    <row r="235" spans="1:22" s="39" customFormat="1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2"/>
      <c r="R235" s="52"/>
      <c r="S235" s="52"/>
      <c r="T235" s="52"/>
      <c r="U235" s="52"/>
      <c r="V235" s="52"/>
    </row>
    <row r="236" spans="1:22" s="39" customFormat="1">
      <c r="A236" s="5"/>
      <c r="B236" s="1"/>
      <c r="C236" s="1"/>
      <c r="D236" s="1"/>
      <c r="E236" s="1"/>
      <c r="F236" s="1"/>
      <c r="G236" s="1"/>
      <c r="H236" s="1"/>
      <c r="I236" s="3" t="s">
        <v>2</v>
      </c>
      <c r="J236" s="1"/>
      <c r="K236" s="3" t="s">
        <v>3</v>
      </c>
      <c r="L236" s="1"/>
      <c r="M236" s="3" t="s">
        <v>4</v>
      </c>
      <c r="N236" s="1"/>
      <c r="O236" s="3" t="s">
        <v>5</v>
      </c>
      <c r="P236" s="1"/>
      <c r="Q236" s="52"/>
      <c r="R236" s="52"/>
      <c r="S236" s="52"/>
      <c r="T236" s="52"/>
      <c r="U236" s="52"/>
      <c r="V236" s="52"/>
    </row>
    <row r="237" spans="1:22" s="39" customFormat="1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3" t="s">
        <v>6</v>
      </c>
      <c r="L237" s="1"/>
      <c r="M237" s="3" t="s">
        <v>7</v>
      </c>
      <c r="N237" s="1"/>
      <c r="O237" s="1"/>
      <c r="P237" s="1"/>
      <c r="Q237" s="52"/>
      <c r="R237" s="52"/>
      <c r="S237" s="52"/>
      <c r="T237" s="52"/>
      <c r="U237" s="52"/>
      <c r="V237" s="52"/>
    </row>
    <row r="238" spans="1:22" s="39" customFormat="1">
      <c r="A238" s="5"/>
      <c r="B238" s="1"/>
      <c r="C238" s="1"/>
      <c r="D238" s="1"/>
      <c r="E238" s="1"/>
      <c r="F238" s="1"/>
      <c r="G238" s="1"/>
      <c r="H238" s="1"/>
      <c r="I238" s="3" t="s">
        <v>8</v>
      </c>
      <c r="J238" s="1"/>
      <c r="K238" s="3" t="s">
        <v>9</v>
      </c>
      <c r="L238" s="1"/>
      <c r="M238" s="3" t="s">
        <v>10</v>
      </c>
      <c r="N238" s="1"/>
      <c r="O238" s="3" t="s">
        <v>11</v>
      </c>
      <c r="P238" s="1"/>
      <c r="Q238" s="52"/>
      <c r="R238" s="52"/>
      <c r="S238" s="52"/>
      <c r="T238" s="52"/>
      <c r="U238" s="52"/>
      <c r="V238" s="52"/>
    </row>
    <row r="239" spans="1:22" s="39" customFormat="1">
      <c r="A239" s="5"/>
      <c r="B239" s="1"/>
      <c r="C239" s="1"/>
      <c r="D239" s="1"/>
      <c r="E239" s="1"/>
      <c r="F239" s="1"/>
      <c r="G239" s="1"/>
      <c r="H239" s="1"/>
      <c r="I239" s="4" t="s">
        <v>12</v>
      </c>
      <c r="J239" s="5"/>
      <c r="K239" s="4" t="s">
        <v>12</v>
      </c>
      <c r="L239" s="5"/>
      <c r="M239" s="4" t="s">
        <v>12</v>
      </c>
      <c r="N239" s="5"/>
      <c r="O239" s="4" t="s">
        <v>13</v>
      </c>
      <c r="P239" s="1"/>
      <c r="Q239" s="52"/>
      <c r="R239" s="52"/>
      <c r="S239" s="52"/>
      <c r="T239" s="52"/>
      <c r="U239" s="52"/>
      <c r="V239" s="52"/>
    </row>
    <row r="240" spans="1:22" s="39" customFormat="1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2"/>
      <c r="R240" s="52"/>
      <c r="S240" s="52"/>
      <c r="T240" s="52"/>
      <c r="U240" s="52"/>
      <c r="V240" s="52"/>
    </row>
    <row r="241" spans="1:22" s="42" customFormat="1">
      <c r="A241" s="5"/>
      <c r="B241" s="1"/>
      <c r="C241" s="1" t="s">
        <v>52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2"/>
      <c r="R241" s="52"/>
      <c r="S241" s="52"/>
      <c r="T241" s="52"/>
      <c r="U241" s="52"/>
      <c r="V241" s="52"/>
    </row>
    <row r="242" spans="1:22" s="39" customFormat="1">
      <c r="A242" s="5"/>
      <c r="B242" s="5"/>
      <c r="C242" s="5"/>
      <c r="D242" s="5" t="s">
        <v>38</v>
      </c>
      <c r="E242" s="5"/>
      <c r="F242" s="5"/>
      <c r="G242" s="5"/>
      <c r="H242" s="5"/>
      <c r="I242" s="22">
        <v>17518007</v>
      </c>
      <c r="J242" s="22"/>
      <c r="K242" s="22"/>
      <c r="L242" s="22"/>
      <c r="M242" s="22"/>
      <c r="N242" s="22"/>
      <c r="O242" s="22">
        <v>17518007</v>
      </c>
      <c r="P242" s="1"/>
      <c r="Q242" s="52"/>
      <c r="R242" s="52"/>
      <c r="S242" s="52"/>
      <c r="T242" s="52"/>
      <c r="U242" s="52"/>
      <c r="V242" s="52"/>
    </row>
    <row r="243" spans="1:22" s="39" customFormat="1">
      <c r="A243" s="5"/>
      <c r="B243" s="5"/>
      <c r="C243" s="5"/>
      <c r="D243" s="5" t="s">
        <v>39</v>
      </c>
      <c r="E243" s="5"/>
      <c r="F243" s="5"/>
      <c r="G243" s="5"/>
      <c r="H243" s="5"/>
      <c r="I243" s="45">
        <v>3631749</v>
      </c>
      <c r="J243" s="23"/>
      <c r="K243" s="23"/>
      <c r="L243" s="23"/>
      <c r="M243" s="23"/>
      <c r="N243" s="23"/>
      <c r="O243" s="1">
        <v>3631749</v>
      </c>
      <c r="P243" s="1"/>
      <c r="Q243" s="52"/>
      <c r="R243" s="52"/>
      <c r="S243" s="52"/>
      <c r="T243" s="52"/>
      <c r="U243" s="52"/>
      <c r="V243" s="52"/>
    </row>
    <row r="244" spans="1:22" s="39" customFormat="1">
      <c r="A244" s="5"/>
      <c r="B244" s="5"/>
      <c r="C244" s="5"/>
      <c r="D244" s="5" t="s">
        <v>40</v>
      </c>
      <c r="E244" s="5"/>
      <c r="F244" s="5"/>
      <c r="G244" s="5"/>
      <c r="H244" s="5"/>
      <c r="I244" s="45">
        <v>3243101</v>
      </c>
      <c r="J244" s="23"/>
      <c r="K244" s="23"/>
      <c r="L244" s="23"/>
      <c r="M244" s="23"/>
      <c r="N244" s="23"/>
      <c r="O244" s="1">
        <v>3243101</v>
      </c>
      <c r="P244" s="1"/>
      <c r="Q244" s="52"/>
      <c r="R244" s="52"/>
      <c r="S244" s="52"/>
      <c r="T244" s="52"/>
      <c r="U244" s="52"/>
      <c r="V244" s="52"/>
    </row>
    <row r="245" spans="1:22" s="39" customFormat="1">
      <c r="A245" s="5"/>
      <c r="B245" s="5"/>
      <c r="C245" s="5"/>
      <c r="D245" s="5" t="s">
        <v>41</v>
      </c>
      <c r="E245" s="5"/>
      <c r="F245" s="5"/>
      <c r="G245" s="5"/>
      <c r="H245" s="5"/>
      <c r="I245" s="45">
        <v>340561</v>
      </c>
      <c r="J245" s="23"/>
      <c r="K245" s="23"/>
      <c r="L245" s="23"/>
      <c r="M245" s="23"/>
      <c r="N245" s="23"/>
      <c r="O245" s="1">
        <v>340561</v>
      </c>
      <c r="P245" s="1"/>
      <c r="Q245" s="52"/>
      <c r="R245" s="52"/>
      <c r="S245" s="52"/>
      <c r="T245" s="52"/>
      <c r="U245" s="52"/>
      <c r="V245" s="52"/>
    </row>
    <row r="246" spans="1:22" s="39" customFormat="1">
      <c r="A246" s="5"/>
      <c r="B246" s="5"/>
      <c r="C246" s="5"/>
      <c r="D246" s="5" t="s">
        <v>42</v>
      </c>
      <c r="E246" s="5"/>
      <c r="F246" s="5"/>
      <c r="G246" s="5"/>
      <c r="H246" s="5"/>
      <c r="I246" s="22">
        <v>0</v>
      </c>
      <c r="J246" s="23"/>
      <c r="K246" s="23"/>
      <c r="L246" s="23"/>
      <c r="M246" s="23"/>
      <c r="N246" s="23"/>
      <c r="O246" s="1">
        <v>0</v>
      </c>
      <c r="P246" s="1"/>
      <c r="Q246" s="52"/>
      <c r="R246" s="52"/>
      <c r="S246" s="52"/>
      <c r="T246" s="52"/>
      <c r="U246" s="52"/>
      <c r="V246" s="52"/>
    </row>
    <row r="247" spans="1:22" s="39" customFormat="1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2"/>
      <c r="R247" s="52"/>
      <c r="S247" s="52"/>
      <c r="T247" s="52"/>
      <c r="U247" s="52"/>
      <c r="V247" s="52"/>
    </row>
    <row r="248" spans="1:22" s="39" customFormat="1">
      <c r="A248" s="5"/>
      <c r="B248" s="5"/>
      <c r="C248" s="5"/>
      <c r="D248" s="5" t="s">
        <v>53</v>
      </c>
      <c r="E248" s="5"/>
      <c r="F248" s="5"/>
      <c r="G248" s="5"/>
      <c r="H248" s="5"/>
      <c r="I248" s="7">
        <v>24733418</v>
      </c>
      <c r="J248" s="5"/>
      <c r="K248" s="7">
        <v>0</v>
      </c>
      <c r="L248" s="5"/>
      <c r="M248" s="7">
        <v>0</v>
      </c>
      <c r="N248" s="5"/>
      <c r="O248" s="7">
        <v>24733418</v>
      </c>
      <c r="P248" s="1"/>
      <c r="Q248" s="52"/>
      <c r="R248" s="52"/>
      <c r="S248" s="52"/>
      <c r="T248" s="52"/>
      <c r="U248" s="52"/>
      <c r="V248" s="52"/>
    </row>
    <row r="249" spans="1:22" s="39" customFormat="1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2"/>
      <c r="R249" s="52">
        <f t="shared" ref="R249:R262" si="0">SUM(Q249:Q249)</f>
        <v>0</v>
      </c>
      <c r="S249" s="52"/>
      <c r="T249" s="52"/>
      <c r="U249" s="52"/>
      <c r="V249" s="52"/>
    </row>
    <row r="250" spans="1:22" s="39" customFormat="1" ht="7.5" customHeight="1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2"/>
      <c r="R250" s="52">
        <f t="shared" si="0"/>
        <v>0</v>
      </c>
      <c r="S250" s="52"/>
      <c r="T250" s="52"/>
      <c r="U250" s="52"/>
      <c r="V250" s="52"/>
    </row>
    <row r="251" spans="1:22" s="39" customFormat="1" ht="7.5" customHeight="1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2"/>
      <c r="R251" s="52">
        <f t="shared" si="0"/>
        <v>0</v>
      </c>
      <c r="S251" s="52"/>
      <c r="T251" s="52"/>
      <c r="U251" s="52"/>
      <c r="V251" s="52"/>
    </row>
    <row r="252" spans="1:22" s="39" customFormat="1">
      <c r="A252" s="5"/>
      <c r="B252" s="1"/>
      <c r="C252" s="1" t="s">
        <v>54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2"/>
      <c r="R252" s="52">
        <f t="shared" si="0"/>
        <v>0</v>
      </c>
      <c r="S252" s="52"/>
      <c r="T252" s="52"/>
      <c r="U252" s="52"/>
      <c r="V252" s="52"/>
    </row>
    <row r="253" spans="1:22" s="39" customFormat="1">
      <c r="A253" s="5"/>
      <c r="B253" s="5"/>
      <c r="C253" s="5"/>
      <c r="D253" s="5" t="s">
        <v>38</v>
      </c>
      <c r="E253" s="5"/>
      <c r="F253" s="5"/>
      <c r="G253" s="5"/>
      <c r="H253" s="5"/>
      <c r="I253" s="66">
        <v>0</v>
      </c>
      <c r="J253" s="45"/>
      <c r="K253" s="22">
        <v>17611196</v>
      </c>
      <c r="L253" s="45"/>
      <c r="M253" s="45"/>
      <c r="N253" s="45"/>
      <c r="O253" s="51">
        <v>17611196</v>
      </c>
      <c r="P253" s="1"/>
      <c r="Q253" s="52"/>
      <c r="R253" s="52">
        <f t="shared" si="0"/>
        <v>0</v>
      </c>
      <c r="S253" s="52"/>
      <c r="T253" s="52"/>
      <c r="U253" s="52"/>
      <c r="V253" s="52"/>
    </row>
    <row r="254" spans="1:22" s="39" customFormat="1">
      <c r="A254" s="5"/>
      <c r="B254" s="5"/>
      <c r="C254" s="5"/>
      <c r="D254" s="5" t="s">
        <v>39</v>
      </c>
      <c r="E254" s="5"/>
      <c r="F254" s="5"/>
      <c r="G254" s="5"/>
      <c r="H254" s="5"/>
      <c r="I254" s="66">
        <v>0</v>
      </c>
      <c r="J254" s="23"/>
      <c r="K254" s="23">
        <v>260000</v>
      </c>
      <c r="L254" s="23"/>
      <c r="M254" s="23"/>
      <c r="N254" s="23"/>
      <c r="O254" s="1">
        <v>260000</v>
      </c>
      <c r="P254" s="1"/>
      <c r="Q254" s="52"/>
      <c r="R254" s="52">
        <f t="shared" si="0"/>
        <v>0</v>
      </c>
      <c r="S254" s="52"/>
      <c r="T254" s="52"/>
      <c r="U254" s="52"/>
      <c r="V254" s="52"/>
    </row>
    <row r="255" spans="1:22" s="39" customFormat="1">
      <c r="A255" s="5"/>
      <c r="B255" s="5"/>
      <c r="C255" s="5"/>
      <c r="D255" s="5" t="s">
        <v>40</v>
      </c>
      <c r="E255" s="5"/>
      <c r="F255" s="5"/>
      <c r="G255" s="5"/>
      <c r="H255" s="5"/>
      <c r="I255" s="66">
        <v>0</v>
      </c>
      <c r="J255" s="23"/>
      <c r="K255" s="23">
        <v>23889708</v>
      </c>
      <c r="L255" s="23"/>
      <c r="M255" s="23"/>
      <c r="N255" s="23"/>
      <c r="O255" s="1">
        <v>23889708</v>
      </c>
      <c r="P255" s="1"/>
      <c r="Q255" s="52"/>
      <c r="R255" s="52">
        <f t="shared" si="0"/>
        <v>0</v>
      </c>
      <c r="S255" s="52"/>
      <c r="T255" s="52"/>
      <c r="U255" s="52"/>
      <c r="V255" s="52"/>
    </row>
    <row r="256" spans="1:22" s="39" customFormat="1">
      <c r="A256" s="5"/>
      <c r="B256" s="5"/>
      <c r="C256" s="5"/>
      <c r="D256" s="5" t="s">
        <v>41</v>
      </c>
      <c r="E256" s="5"/>
      <c r="F256" s="5"/>
      <c r="G256" s="5"/>
      <c r="H256" s="5"/>
      <c r="I256" s="66">
        <v>0</v>
      </c>
      <c r="J256" s="23"/>
      <c r="K256" s="23">
        <v>49700</v>
      </c>
      <c r="L256" s="23"/>
      <c r="M256" s="23"/>
      <c r="N256" s="23"/>
      <c r="O256" s="1">
        <v>49700</v>
      </c>
      <c r="P256" s="1"/>
      <c r="Q256" s="52"/>
      <c r="R256" s="52">
        <f t="shared" si="0"/>
        <v>0</v>
      </c>
      <c r="S256" s="52"/>
      <c r="T256" s="52"/>
      <c r="U256" s="52"/>
      <c r="V256" s="52"/>
    </row>
    <row r="257" spans="1:22" s="39" customFormat="1">
      <c r="A257" s="5"/>
      <c r="B257" s="5"/>
      <c r="C257" s="5"/>
      <c r="D257" s="5" t="s">
        <v>42</v>
      </c>
      <c r="E257" s="5"/>
      <c r="F257" s="5"/>
      <c r="G257" s="5"/>
      <c r="H257" s="5"/>
      <c r="I257" s="66">
        <v>0</v>
      </c>
      <c r="J257" s="23"/>
      <c r="K257" s="23">
        <v>4300000</v>
      </c>
      <c r="L257" s="23"/>
      <c r="M257" s="23"/>
      <c r="N257" s="23"/>
      <c r="O257" s="1">
        <v>4300000</v>
      </c>
      <c r="P257" s="1"/>
      <c r="Q257" s="52"/>
      <c r="R257" s="52">
        <f t="shared" si="0"/>
        <v>0</v>
      </c>
      <c r="S257" s="52"/>
      <c r="T257" s="52"/>
      <c r="U257" s="52"/>
      <c r="V257" s="52"/>
    </row>
    <row r="258" spans="1:22" s="39" customFormat="1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2"/>
      <c r="R258" s="52">
        <f t="shared" si="0"/>
        <v>0</v>
      </c>
      <c r="S258" s="52"/>
      <c r="T258" s="52"/>
      <c r="U258" s="52"/>
      <c r="V258" s="52"/>
    </row>
    <row r="259" spans="1:22" s="39" customFormat="1">
      <c r="A259" s="5"/>
      <c r="B259" s="5"/>
      <c r="C259" s="5"/>
      <c r="D259" s="5" t="s">
        <v>55</v>
      </c>
      <c r="E259" s="5"/>
      <c r="F259" s="5"/>
      <c r="G259" s="5"/>
      <c r="H259" s="5"/>
      <c r="I259" s="7">
        <v>0</v>
      </c>
      <c r="J259" s="5"/>
      <c r="K259" s="7">
        <v>46110604</v>
      </c>
      <c r="L259" s="5"/>
      <c r="M259" s="7">
        <v>0</v>
      </c>
      <c r="N259" s="5"/>
      <c r="O259" s="7">
        <v>46110604</v>
      </c>
      <c r="P259" s="1"/>
      <c r="Q259" s="52"/>
      <c r="R259" s="52">
        <f t="shared" si="0"/>
        <v>0</v>
      </c>
      <c r="S259" s="52"/>
      <c r="T259" s="52"/>
      <c r="U259" s="52"/>
      <c r="V259" s="52"/>
    </row>
    <row r="260" spans="1:22" s="39" customFormat="1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2"/>
      <c r="R260" s="52">
        <f t="shared" si="0"/>
        <v>0</v>
      </c>
      <c r="S260" s="52"/>
      <c r="T260" s="52"/>
      <c r="U260" s="52"/>
      <c r="V260" s="52"/>
    </row>
    <row r="261" spans="1:22" s="39" customFormat="1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2"/>
      <c r="R261" s="52">
        <f t="shared" si="0"/>
        <v>0</v>
      </c>
      <c r="S261" s="52"/>
      <c r="T261" s="52"/>
      <c r="U261" s="52"/>
      <c r="V261" s="52"/>
    </row>
    <row r="262" spans="1:22" s="42" customFormat="1">
      <c r="A262" s="5"/>
      <c r="B262" s="1"/>
      <c r="C262" s="1" t="s">
        <v>164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2"/>
      <c r="R262" s="52">
        <f t="shared" si="0"/>
        <v>0</v>
      </c>
      <c r="S262" s="52"/>
      <c r="T262" s="52"/>
      <c r="U262" s="52"/>
      <c r="V262" s="52"/>
    </row>
    <row r="263" spans="1:22" s="39" customFormat="1">
      <c r="A263" s="5"/>
      <c r="B263" s="5"/>
      <c r="C263" s="5"/>
      <c r="D263" s="5" t="s">
        <v>38</v>
      </c>
      <c r="E263" s="5"/>
      <c r="F263" s="5"/>
      <c r="G263" s="5"/>
      <c r="H263" s="5"/>
      <c r="I263" s="45">
        <v>12291331</v>
      </c>
      <c r="J263" s="45"/>
      <c r="K263" s="45"/>
      <c r="L263" s="45"/>
      <c r="M263" s="45"/>
      <c r="N263" s="45"/>
      <c r="O263" s="54">
        <v>12291331</v>
      </c>
      <c r="P263" s="1"/>
      <c r="Q263" s="52"/>
      <c r="R263" s="52"/>
      <c r="S263" s="52"/>
      <c r="T263" s="52"/>
      <c r="U263" s="52"/>
      <c r="V263" s="52"/>
    </row>
    <row r="264" spans="1:22" s="39" customFormat="1">
      <c r="A264" s="5"/>
      <c r="B264" s="5"/>
      <c r="C264" s="5"/>
      <c r="D264" s="5" t="s">
        <v>39</v>
      </c>
      <c r="E264" s="5"/>
      <c r="F264" s="5"/>
      <c r="G264" s="5"/>
      <c r="H264" s="5"/>
      <c r="I264" s="45">
        <v>1592387</v>
      </c>
      <c r="J264" s="23"/>
      <c r="K264" s="23"/>
      <c r="L264" s="23"/>
      <c r="M264" s="23"/>
      <c r="N264" s="23"/>
      <c r="O264" s="1">
        <v>1592387</v>
      </c>
      <c r="P264" s="1"/>
      <c r="Q264" s="52"/>
      <c r="R264" s="52"/>
      <c r="S264" s="52"/>
      <c r="T264" s="52"/>
      <c r="U264" s="52"/>
      <c r="V264" s="52"/>
    </row>
    <row r="265" spans="1:22" s="39" customFormat="1">
      <c r="A265" s="5"/>
      <c r="B265" s="5"/>
      <c r="C265" s="5"/>
      <c r="D265" s="5" t="s">
        <v>40</v>
      </c>
      <c r="E265" s="5"/>
      <c r="F265" s="5"/>
      <c r="G265" s="5"/>
      <c r="H265" s="5"/>
      <c r="I265" s="45">
        <v>4107249</v>
      </c>
      <c r="J265" s="23"/>
      <c r="K265" s="23"/>
      <c r="L265" s="23"/>
      <c r="M265" s="23"/>
      <c r="N265" s="23"/>
      <c r="O265" s="1">
        <v>4107249</v>
      </c>
      <c r="P265" s="1"/>
      <c r="Q265" s="52"/>
      <c r="R265" s="52"/>
      <c r="S265" s="52"/>
      <c r="T265" s="52"/>
      <c r="U265" s="52"/>
      <c r="V265" s="52"/>
    </row>
    <row r="266" spans="1:22" s="39" customFormat="1">
      <c r="A266" s="5"/>
      <c r="B266" s="5"/>
      <c r="C266" s="5"/>
      <c r="D266" s="5" t="s">
        <v>41</v>
      </c>
      <c r="E266" s="5"/>
      <c r="F266" s="5"/>
      <c r="G266" s="5"/>
      <c r="H266" s="5"/>
      <c r="I266" s="45">
        <v>3344685</v>
      </c>
      <c r="J266" s="23"/>
      <c r="K266" s="23"/>
      <c r="L266" s="23"/>
      <c r="M266" s="23"/>
      <c r="N266" s="23"/>
      <c r="O266" s="1">
        <v>3344685</v>
      </c>
      <c r="P266" s="1"/>
      <c r="Q266" s="52"/>
      <c r="R266" s="52"/>
      <c r="S266" s="52"/>
      <c r="T266" s="52"/>
      <c r="U266" s="52"/>
      <c r="V266" s="52"/>
    </row>
    <row r="267" spans="1:22" s="39" customFormat="1">
      <c r="A267" s="5"/>
      <c r="B267" s="5"/>
      <c r="C267" s="5"/>
      <c r="D267" s="5" t="s">
        <v>42</v>
      </c>
      <c r="E267" s="5"/>
      <c r="F267" s="5"/>
      <c r="G267" s="5"/>
      <c r="H267" s="5"/>
      <c r="I267" s="45">
        <v>161700</v>
      </c>
      <c r="J267" s="23"/>
      <c r="K267" s="23"/>
      <c r="L267" s="23"/>
      <c r="M267" s="23"/>
      <c r="N267" s="23"/>
      <c r="O267" s="1">
        <v>161700</v>
      </c>
      <c r="P267" s="1"/>
      <c r="Q267" s="52"/>
      <c r="R267" s="52"/>
      <c r="S267" s="52"/>
      <c r="T267" s="52"/>
      <c r="U267" s="52"/>
      <c r="V267" s="52"/>
    </row>
    <row r="268" spans="1:22" s="39" customFormat="1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2"/>
      <c r="R268" s="52"/>
      <c r="S268" s="52"/>
      <c r="T268" s="52"/>
      <c r="U268" s="52"/>
      <c r="V268" s="52"/>
    </row>
    <row r="269" spans="1:22" s="39" customFormat="1">
      <c r="A269" s="5"/>
      <c r="B269" s="5"/>
      <c r="C269" s="5"/>
      <c r="D269" s="5" t="s">
        <v>165</v>
      </c>
      <c r="E269" s="5"/>
      <c r="F269" s="5"/>
      <c r="G269" s="5"/>
      <c r="H269" s="5"/>
      <c r="I269" s="7">
        <v>21497352</v>
      </c>
      <c r="J269" s="5"/>
      <c r="K269" s="7">
        <v>0</v>
      </c>
      <c r="L269" s="5"/>
      <c r="M269" s="7">
        <v>0</v>
      </c>
      <c r="N269" s="5"/>
      <c r="O269" s="7">
        <v>21497352</v>
      </c>
      <c r="P269" s="1"/>
      <c r="Q269" s="52"/>
      <c r="R269" s="52"/>
      <c r="S269" s="52"/>
      <c r="T269" s="52"/>
      <c r="U269" s="52"/>
      <c r="V269" s="52"/>
    </row>
    <row r="270" spans="1:22" s="39" customFormat="1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2"/>
      <c r="R270" s="52"/>
      <c r="S270" s="52"/>
      <c r="T270" s="52"/>
      <c r="U270" s="52"/>
      <c r="V270" s="52"/>
    </row>
    <row r="271" spans="1:22" s="42" customFormat="1">
      <c r="A271" s="5"/>
      <c r="B271" s="1"/>
      <c r="C271" s="1" t="s">
        <v>56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2"/>
      <c r="R271" s="52">
        <f>SUM(Q271:Q271)</f>
        <v>0</v>
      </c>
      <c r="S271" s="52"/>
      <c r="T271" s="52"/>
      <c r="U271" s="52"/>
      <c r="V271" s="52"/>
    </row>
    <row r="272" spans="1:22" s="39" customFormat="1">
      <c r="A272" s="5"/>
      <c r="B272" s="5"/>
      <c r="C272" s="5"/>
      <c r="D272" s="5" t="s">
        <v>38</v>
      </c>
      <c r="E272" s="5"/>
      <c r="F272" s="5"/>
      <c r="G272" s="5"/>
      <c r="H272" s="5"/>
      <c r="I272" s="45">
        <v>12864289</v>
      </c>
      <c r="J272" s="23"/>
      <c r="K272" s="23"/>
      <c r="L272" s="23"/>
      <c r="M272" s="23"/>
      <c r="N272" s="23"/>
      <c r="O272" s="5">
        <v>12864289</v>
      </c>
      <c r="P272" s="1"/>
      <c r="Q272" s="52"/>
      <c r="R272" s="52"/>
      <c r="S272" s="52"/>
      <c r="T272" s="52"/>
      <c r="U272" s="52"/>
      <c r="V272" s="52"/>
    </row>
    <row r="273" spans="1:22" s="39" customFormat="1">
      <c r="A273" s="5"/>
      <c r="B273" s="5"/>
      <c r="C273" s="5"/>
      <c r="D273" s="5" t="s">
        <v>39</v>
      </c>
      <c r="E273" s="5"/>
      <c r="F273" s="5"/>
      <c r="G273" s="5"/>
      <c r="H273" s="5"/>
      <c r="I273" s="45">
        <v>1392978</v>
      </c>
      <c r="J273" s="23"/>
      <c r="K273" s="23"/>
      <c r="L273" s="23"/>
      <c r="M273" s="23"/>
      <c r="N273" s="23"/>
      <c r="O273" s="1">
        <v>1392978</v>
      </c>
      <c r="P273" s="1"/>
      <c r="Q273" s="52"/>
      <c r="R273" s="52"/>
      <c r="S273" s="52"/>
      <c r="T273" s="52"/>
      <c r="U273" s="52"/>
      <c r="V273" s="52"/>
    </row>
    <row r="274" spans="1:22" s="39" customFormat="1">
      <c r="A274" s="5"/>
      <c r="B274" s="5"/>
      <c r="C274" s="5"/>
      <c r="D274" s="5" t="s">
        <v>40</v>
      </c>
      <c r="E274" s="5"/>
      <c r="F274" s="5"/>
      <c r="G274" s="5"/>
      <c r="H274" s="5"/>
      <c r="I274" s="45">
        <v>779534</v>
      </c>
      <c r="J274" s="23"/>
      <c r="K274" s="23"/>
      <c r="L274" s="23"/>
      <c r="M274" s="23"/>
      <c r="N274" s="23"/>
      <c r="O274" s="1">
        <v>779534</v>
      </c>
      <c r="P274" s="1"/>
      <c r="Q274" s="52"/>
      <c r="R274" s="52"/>
      <c r="S274" s="52"/>
      <c r="T274" s="52"/>
      <c r="U274" s="52"/>
      <c r="V274" s="52"/>
    </row>
    <row r="275" spans="1:22" s="39" customFormat="1">
      <c r="A275" s="5"/>
      <c r="B275" s="5"/>
      <c r="C275" s="5"/>
      <c r="D275" s="5" t="s">
        <v>41</v>
      </c>
      <c r="E275" s="5"/>
      <c r="F275" s="5"/>
      <c r="G275" s="5"/>
      <c r="H275" s="5"/>
      <c r="I275" s="45">
        <v>2420503</v>
      </c>
      <c r="J275" s="23"/>
      <c r="K275" s="23"/>
      <c r="L275" s="23"/>
      <c r="M275" s="23"/>
      <c r="N275" s="23"/>
      <c r="O275" s="1">
        <v>2420503</v>
      </c>
      <c r="P275" s="1"/>
      <c r="Q275" s="52"/>
      <c r="R275" s="52"/>
      <c r="S275" s="52"/>
      <c r="T275" s="52"/>
      <c r="U275" s="52"/>
      <c r="V275" s="52"/>
    </row>
    <row r="276" spans="1:22" s="39" customFormat="1">
      <c r="A276" s="5"/>
      <c r="B276" s="5"/>
      <c r="C276" s="5"/>
      <c r="D276" s="5" t="s">
        <v>42</v>
      </c>
      <c r="E276" s="5"/>
      <c r="F276" s="5"/>
      <c r="G276" s="5"/>
      <c r="H276" s="5"/>
      <c r="I276" s="45">
        <v>78400</v>
      </c>
      <c r="J276" s="23"/>
      <c r="K276" s="23"/>
      <c r="L276" s="23"/>
      <c r="M276" s="23"/>
      <c r="N276" s="23"/>
      <c r="O276" s="1">
        <v>78400</v>
      </c>
      <c r="P276" s="1"/>
      <c r="Q276" s="52"/>
      <c r="R276" s="52"/>
      <c r="S276" s="52"/>
      <c r="T276" s="52"/>
      <c r="U276" s="52"/>
      <c r="V276" s="52"/>
    </row>
    <row r="277" spans="1:22" s="39" customFormat="1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2"/>
      <c r="R277" s="52"/>
      <c r="S277" s="52"/>
      <c r="T277" s="52"/>
      <c r="U277" s="52"/>
      <c r="V277" s="52"/>
    </row>
    <row r="278" spans="1:22" s="39" customFormat="1">
      <c r="A278" s="5"/>
      <c r="B278" s="5"/>
      <c r="C278" s="5"/>
      <c r="D278" s="5" t="s">
        <v>57</v>
      </c>
      <c r="E278" s="5"/>
      <c r="F278" s="5"/>
      <c r="G278" s="5"/>
      <c r="H278" s="5"/>
      <c r="I278" s="7">
        <v>17535704</v>
      </c>
      <c r="J278" s="5"/>
      <c r="K278" s="7">
        <v>0</v>
      </c>
      <c r="L278" s="5"/>
      <c r="M278" s="7">
        <v>0</v>
      </c>
      <c r="N278" s="5"/>
      <c r="O278" s="7">
        <v>17535704</v>
      </c>
      <c r="P278" s="1"/>
      <c r="Q278" s="52"/>
      <c r="R278" s="52"/>
      <c r="S278" s="52"/>
      <c r="T278" s="52"/>
      <c r="U278" s="52"/>
      <c r="V278" s="52"/>
    </row>
    <row r="279" spans="1:22" s="39" customFormat="1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2"/>
      <c r="R279" s="52">
        <f>SUM(Q279:Q279)</f>
        <v>0</v>
      </c>
      <c r="S279" s="52"/>
      <c r="T279" s="52"/>
      <c r="U279" s="52"/>
      <c r="V279" s="52"/>
    </row>
    <row r="280" spans="1:22" s="39" customFormat="1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2"/>
      <c r="R280" s="52"/>
      <c r="S280" s="52"/>
      <c r="T280" s="52"/>
      <c r="U280" s="52"/>
      <c r="V280" s="52"/>
    </row>
    <row r="281" spans="1:22" s="39" customFormat="1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2"/>
      <c r="R281" s="52"/>
      <c r="S281" s="52"/>
      <c r="T281" s="52"/>
      <c r="U281" s="52"/>
      <c r="V281" s="52"/>
    </row>
    <row r="282" spans="1:22" s="39" customFormat="1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2"/>
      <c r="R282" s="52"/>
      <c r="S282" s="52"/>
      <c r="T282" s="52"/>
      <c r="U282" s="52"/>
      <c r="V282" s="52"/>
    </row>
    <row r="283" spans="1:22" s="39" customFormat="1">
      <c r="A283" s="5"/>
      <c r="B283" s="1"/>
      <c r="C283" s="1"/>
      <c r="D283" s="1"/>
      <c r="E283" s="1"/>
      <c r="F283" s="1"/>
      <c r="G283" s="1"/>
      <c r="H283" s="1"/>
      <c r="I283" s="3" t="s">
        <v>2</v>
      </c>
      <c r="J283" s="1"/>
      <c r="K283" s="3" t="s">
        <v>3</v>
      </c>
      <c r="L283" s="1"/>
      <c r="M283" s="3" t="s">
        <v>4</v>
      </c>
      <c r="N283" s="1"/>
      <c r="O283" s="3" t="s">
        <v>5</v>
      </c>
      <c r="P283" s="1"/>
      <c r="Q283" s="52"/>
      <c r="R283" s="52"/>
      <c r="S283" s="52"/>
      <c r="T283" s="52"/>
      <c r="U283" s="52"/>
      <c r="V283" s="52"/>
    </row>
    <row r="284" spans="1:22" s="39" customFormat="1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3" t="s">
        <v>6</v>
      </c>
      <c r="L284" s="1"/>
      <c r="M284" s="3" t="s">
        <v>7</v>
      </c>
      <c r="N284" s="1"/>
      <c r="O284" s="1"/>
      <c r="P284" s="1"/>
      <c r="Q284" s="52"/>
      <c r="R284" s="52"/>
      <c r="S284" s="52"/>
      <c r="T284" s="52"/>
      <c r="U284" s="52"/>
      <c r="V284" s="52"/>
    </row>
    <row r="285" spans="1:22" s="39" customFormat="1">
      <c r="A285" s="5"/>
      <c r="B285" s="1"/>
      <c r="C285" s="1"/>
      <c r="D285" s="1"/>
      <c r="E285" s="1"/>
      <c r="F285" s="1"/>
      <c r="G285" s="1"/>
      <c r="H285" s="1"/>
      <c r="I285" s="3" t="s">
        <v>8</v>
      </c>
      <c r="J285" s="1"/>
      <c r="K285" s="3" t="s">
        <v>9</v>
      </c>
      <c r="L285" s="1"/>
      <c r="M285" s="3" t="s">
        <v>10</v>
      </c>
      <c r="N285" s="1"/>
      <c r="O285" s="3" t="s">
        <v>11</v>
      </c>
      <c r="P285" s="1"/>
      <c r="Q285" s="52"/>
      <c r="R285" s="52"/>
      <c r="S285" s="52"/>
      <c r="T285" s="52"/>
      <c r="U285" s="52"/>
      <c r="V285" s="52"/>
    </row>
    <row r="286" spans="1:22" s="39" customFormat="1">
      <c r="A286" s="5"/>
      <c r="B286" s="1"/>
      <c r="C286" s="1"/>
      <c r="D286" s="1"/>
      <c r="E286" s="1"/>
      <c r="F286" s="1"/>
      <c r="G286" s="1"/>
      <c r="H286" s="1"/>
      <c r="I286" s="4" t="s">
        <v>12</v>
      </c>
      <c r="J286" s="5"/>
      <c r="K286" s="4" t="s">
        <v>12</v>
      </c>
      <c r="L286" s="5"/>
      <c r="M286" s="4" t="s">
        <v>12</v>
      </c>
      <c r="N286" s="5"/>
      <c r="O286" s="4" t="s">
        <v>13</v>
      </c>
      <c r="P286" s="1"/>
      <c r="Q286" s="52"/>
      <c r="R286" s="52"/>
      <c r="S286" s="52"/>
      <c r="T286" s="52"/>
      <c r="U286" s="52"/>
      <c r="V286" s="52"/>
    </row>
    <row r="287" spans="1:22" s="39" customFormat="1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2"/>
      <c r="R287" s="52"/>
      <c r="S287" s="52"/>
      <c r="T287" s="52"/>
      <c r="U287" s="52"/>
      <c r="V287" s="52"/>
    </row>
    <row r="288" spans="1:22" s="42" customFormat="1">
      <c r="A288" s="5"/>
      <c r="B288" s="1"/>
      <c r="C288" s="1" t="s">
        <v>58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2"/>
      <c r="R288" s="52">
        <f>SUM(Q288:Q288)</f>
        <v>0</v>
      </c>
      <c r="S288" s="52"/>
      <c r="T288" s="52"/>
      <c r="U288" s="52"/>
      <c r="V288" s="52"/>
    </row>
    <row r="289" spans="1:22" s="39" customFormat="1">
      <c r="A289" s="5"/>
      <c r="B289" s="5"/>
      <c r="C289" s="5"/>
      <c r="D289" s="5" t="s">
        <v>38</v>
      </c>
      <c r="E289" s="5"/>
      <c r="F289" s="5"/>
      <c r="G289" s="5"/>
      <c r="H289" s="5"/>
      <c r="I289" s="22">
        <v>43038847</v>
      </c>
      <c r="J289" s="22"/>
      <c r="K289" s="22"/>
      <c r="L289" s="22"/>
      <c r="M289" s="22"/>
      <c r="N289" s="22"/>
      <c r="O289" s="22">
        <v>43038847</v>
      </c>
      <c r="P289" s="1"/>
      <c r="Q289" s="52"/>
      <c r="R289" s="52"/>
      <c r="S289" s="52"/>
      <c r="T289" s="52"/>
      <c r="U289" s="52"/>
      <c r="V289" s="52"/>
    </row>
    <row r="290" spans="1:22" s="39" customFormat="1">
      <c r="A290" s="5"/>
      <c r="B290" s="5"/>
      <c r="C290" s="5"/>
      <c r="D290" s="5" t="s">
        <v>39</v>
      </c>
      <c r="E290" s="5"/>
      <c r="F290" s="5"/>
      <c r="G290" s="5"/>
      <c r="H290" s="5"/>
      <c r="I290" s="45">
        <v>28012134</v>
      </c>
      <c r="J290" s="23"/>
      <c r="K290" s="23"/>
      <c r="L290" s="23"/>
      <c r="M290" s="23"/>
      <c r="N290" s="23"/>
      <c r="O290" s="1">
        <v>28012134</v>
      </c>
      <c r="P290" s="1"/>
      <c r="Q290" s="52"/>
      <c r="R290" s="52"/>
      <c r="S290" s="52"/>
      <c r="T290" s="52"/>
      <c r="U290" s="52"/>
      <c r="V290" s="52"/>
    </row>
    <row r="291" spans="1:22" s="39" customFormat="1">
      <c r="A291" s="5"/>
      <c r="B291" s="5"/>
      <c r="C291" s="5"/>
      <c r="D291" s="5" t="s">
        <v>40</v>
      </c>
      <c r="E291" s="5"/>
      <c r="F291" s="5"/>
      <c r="G291" s="5"/>
      <c r="H291" s="5"/>
      <c r="I291" s="45">
        <v>7163466</v>
      </c>
      <c r="J291" s="23"/>
      <c r="K291" s="23"/>
      <c r="L291" s="23"/>
      <c r="M291" s="23"/>
      <c r="N291" s="23"/>
      <c r="O291" s="1">
        <v>7163466</v>
      </c>
      <c r="P291" s="1"/>
      <c r="Q291" s="52"/>
      <c r="R291" s="52"/>
      <c r="S291" s="52"/>
      <c r="T291" s="52"/>
      <c r="U291" s="52"/>
      <c r="V291" s="52"/>
    </row>
    <row r="292" spans="1:22" s="39" customFormat="1">
      <c r="A292" s="5"/>
      <c r="B292" s="5"/>
      <c r="C292" s="5"/>
      <c r="D292" s="5" t="s">
        <v>41</v>
      </c>
      <c r="E292" s="5"/>
      <c r="F292" s="5"/>
      <c r="G292" s="5"/>
      <c r="H292" s="5"/>
      <c r="I292" s="45">
        <v>5262865</v>
      </c>
      <c r="J292" s="23"/>
      <c r="K292" s="23"/>
      <c r="L292" s="23"/>
      <c r="M292" s="23"/>
      <c r="N292" s="23"/>
      <c r="O292" s="1">
        <v>5262865</v>
      </c>
      <c r="P292" s="1"/>
      <c r="Q292" s="52"/>
      <c r="R292" s="52"/>
      <c r="S292" s="52"/>
      <c r="T292" s="52"/>
      <c r="U292" s="52"/>
      <c r="V292" s="52"/>
    </row>
    <row r="293" spans="1:22" s="39" customFormat="1">
      <c r="A293" s="5"/>
      <c r="B293" s="5"/>
      <c r="C293" s="5"/>
      <c r="D293" s="5" t="s">
        <v>42</v>
      </c>
      <c r="E293" s="5"/>
      <c r="F293" s="5"/>
      <c r="G293" s="5"/>
      <c r="H293" s="5"/>
      <c r="I293" s="45">
        <v>162876</v>
      </c>
      <c r="J293" s="23"/>
      <c r="K293" s="23"/>
      <c r="L293" s="23"/>
      <c r="M293" s="23"/>
      <c r="N293" s="23"/>
      <c r="O293" s="1">
        <v>162876</v>
      </c>
      <c r="P293" s="1"/>
      <c r="Q293" s="52"/>
      <c r="R293" s="52"/>
      <c r="S293" s="52"/>
      <c r="T293" s="52"/>
      <c r="U293" s="52"/>
      <c r="V293" s="52"/>
    </row>
    <row r="294" spans="1:22" s="39" customFormat="1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2"/>
      <c r="R294" s="52"/>
      <c r="S294" s="52"/>
      <c r="T294" s="52"/>
      <c r="U294" s="52"/>
      <c r="V294" s="52"/>
    </row>
    <row r="295" spans="1:22" s="39" customFormat="1">
      <c r="A295" s="5"/>
      <c r="B295" s="5"/>
      <c r="C295" s="5"/>
      <c r="D295" s="5" t="s">
        <v>59</v>
      </c>
      <c r="E295" s="5"/>
      <c r="F295" s="5"/>
      <c r="G295" s="5"/>
      <c r="H295" s="5"/>
      <c r="I295" s="7">
        <v>83640188</v>
      </c>
      <c r="J295" s="5"/>
      <c r="K295" s="7">
        <v>0</v>
      </c>
      <c r="L295" s="5"/>
      <c r="M295" s="7">
        <v>0</v>
      </c>
      <c r="N295" s="5"/>
      <c r="O295" s="7">
        <v>83640188</v>
      </c>
      <c r="P295" s="1"/>
      <c r="Q295" s="52"/>
      <c r="R295" s="52"/>
      <c r="S295" s="52"/>
      <c r="T295" s="52"/>
      <c r="U295" s="52"/>
      <c r="V295" s="52"/>
    </row>
    <row r="296" spans="1:22" s="39" customFormat="1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2"/>
      <c r="R296" s="52">
        <f>SUM(Q296:Q296)</f>
        <v>0</v>
      </c>
      <c r="S296" s="52"/>
      <c r="T296" s="52"/>
      <c r="U296" s="52"/>
      <c r="V296" s="52"/>
    </row>
    <row r="297" spans="1:22" s="39" customFormat="1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2"/>
      <c r="R297" s="52">
        <f>SUM(Q297:Q297)</f>
        <v>0</v>
      </c>
      <c r="S297" s="52"/>
      <c r="T297" s="52"/>
      <c r="U297" s="52"/>
      <c r="V297" s="52"/>
    </row>
    <row r="298" spans="1:22" s="42" customFormat="1">
      <c r="A298" s="5"/>
      <c r="B298" s="1"/>
      <c r="C298" s="1" t="s">
        <v>60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2"/>
      <c r="R298" s="52">
        <f>SUM(Q298:Q298)</f>
        <v>0</v>
      </c>
      <c r="S298" s="52"/>
      <c r="T298" s="52"/>
      <c r="U298" s="52"/>
      <c r="V298" s="52"/>
    </row>
    <row r="299" spans="1:22" s="39" customFormat="1">
      <c r="A299" s="5"/>
      <c r="B299" s="5"/>
      <c r="C299" s="5"/>
      <c r="D299" s="5" t="s">
        <v>38</v>
      </c>
      <c r="E299" s="5"/>
      <c r="F299" s="5"/>
      <c r="G299" s="5"/>
      <c r="H299" s="5"/>
      <c r="I299" s="45">
        <v>11161784</v>
      </c>
      <c r="J299" s="45"/>
      <c r="K299" s="45"/>
      <c r="L299" s="45"/>
      <c r="M299" s="45"/>
      <c r="N299" s="45"/>
      <c r="O299" s="51">
        <v>11161784</v>
      </c>
      <c r="P299" s="1"/>
      <c r="Q299" s="52"/>
      <c r="R299" s="52"/>
      <c r="S299" s="52"/>
      <c r="T299" s="52"/>
      <c r="U299" s="52"/>
      <c r="V299" s="52"/>
    </row>
    <row r="300" spans="1:22" s="39" customFormat="1">
      <c r="A300" s="5"/>
      <c r="B300" s="5"/>
      <c r="C300" s="5"/>
      <c r="D300" s="5" t="s">
        <v>39</v>
      </c>
      <c r="E300" s="5"/>
      <c r="F300" s="5"/>
      <c r="G300" s="5"/>
      <c r="H300" s="5"/>
      <c r="I300" s="45">
        <v>344549</v>
      </c>
      <c r="J300" s="23"/>
      <c r="K300" s="23"/>
      <c r="L300" s="23"/>
      <c r="M300" s="23"/>
      <c r="N300" s="23"/>
      <c r="O300" s="1">
        <v>344549</v>
      </c>
      <c r="P300" s="1"/>
      <c r="Q300" s="52"/>
      <c r="R300" s="52"/>
      <c r="S300" s="52"/>
      <c r="T300" s="52"/>
      <c r="U300" s="52"/>
      <c r="V300" s="52"/>
    </row>
    <row r="301" spans="1:22" s="39" customFormat="1">
      <c r="A301" s="5"/>
      <c r="B301" s="5"/>
      <c r="C301" s="5"/>
      <c r="D301" s="5" t="s">
        <v>40</v>
      </c>
      <c r="E301" s="5"/>
      <c r="F301" s="5"/>
      <c r="G301" s="5"/>
      <c r="H301" s="5"/>
      <c r="I301" s="45">
        <v>828245</v>
      </c>
      <c r="J301" s="23"/>
      <c r="K301" s="23"/>
      <c r="L301" s="23"/>
      <c r="M301" s="23"/>
      <c r="N301" s="23"/>
      <c r="O301" s="1">
        <v>828245</v>
      </c>
      <c r="P301" s="1"/>
      <c r="Q301" s="52"/>
      <c r="R301" s="52"/>
      <c r="S301" s="52"/>
      <c r="T301" s="52"/>
      <c r="U301" s="52"/>
      <c r="V301" s="52"/>
    </row>
    <row r="302" spans="1:22" s="39" customFormat="1">
      <c r="A302" s="5"/>
      <c r="B302" s="5"/>
      <c r="C302" s="5"/>
      <c r="D302" s="5" t="s">
        <v>41</v>
      </c>
      <c r="E302" s="5"/>
      <c r="F302" s="5"/>
      <c r="G302" s="5"/>
      <c r="H302" s="5"/>
      <c r="I302" s="45">
        <v>71872</v>
      </c>
      <c r="J302" s="23"/>
      <c r="K302" s="23"/>
      <c r="L302" s="23"/>
      <c r="M302" s="23"/>
      <c r="N302" s="23"/>
      <c r="O302" s="1">
        <v>71872</v>
      </c>
      <c r="P302" s="1"/>
      <c r="Q302" s="52"/>
      <c r="R302" s="52"/>
      <c r="S302" s="52"/>
      <c r="T302" s="52"/>
      <c r="U302" s="52"/>
      <c r="V302" s="52"/>
    </row>
    <row r="303" spans="1:22" s="39" customFormat="1">
      <c r="A303" s="5"/>
      <c r="B303" s="5"/>
      <c r="C303" s="5"/>
      <c r="D303" s="5" t="s">
        <v>42</v>
      </c>
      <c r="E303" s="5"/>
      <c r="F303" s="5"/>
      <c r="G303" s="5"/>
      <c r="H303" s="5"/>
      <c r="I303" s="45">
        <v>27518</v>
      </c>
      <c r="J303" s="23"/>
      <c r="K303" s="23"/>
      <c r="L303" s="23"/>
      <c r="M303" s="23"/>
      <c r="N303" s="23"/>
      <c r="O303" s="1">
        <v>27518</v>
      </c>
      <c r="P303" s="1"/>
      <c r="Q303" s="52"/>
      <c r="R303" s="52"/>
      <c r="S303" s="52"/>
      <c r="T303" s="52"/>
      <c r="U303" s="52"/>
      <c r="V303" s="52"/>
    </row>
    <row r="304" spans="1:22" s="39" customFormat="1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2"/>
      <c r="R304" s="52"/>
      <c r="S304" s="52"/>
      <c r="T304" s="52"/>
      <c r="U304" s="52"/>
      <c r="V304" s="52"/>
    </row>
    <row r="305" spans="1:22" s="39" customFormat="1">
      <c r="A305" s="5"/>
      <c r="B305" s="5"/>
      <c r="C305" s="5"/>
      <c r="D305" s="5" t="s">
        <v>61</v>
      </c>
      <c r="E305" s="5"/>
      <c r="F305" s="5"/>
      <c r="G305" s="5"/>
      <c r="H305" s="5"/>
      <c r="I305" s="7">
        <v>12433968</v>
      </c>
      <c r="J305" s="5"/>
      <c r="K305" s="7">
        <v>0</v>
      </c>
      <c r="L305" s="5"/>
      <c r="M305" s="7">
        <v>0</v>
      </c>
      <c r="N305" s="5"/>
      <c r="O305" s="7">
        <v>12433968</v>
      </c>
      <c r="P305" s="1"/>
      <c r="Q305" s="52"/>
      <c r="R305" s="52"/>
      <c r="S305" s="52"/>
      <c r="T305" s="52"/>
      <c r="U305" s="52"/>
      <c r="V305" s="52"/>
    </row>
    <row r="306" spans="1:22" s="39" customFormat="1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2"/>
      <c r="R306" s="52">
        <f>SUM(Q306:Q306)</f>
        <v>0</v>
      </c>
      <c r="S306" s="52"/>
      <c r="T306" s="52"/>
      <c r="U306" s="52"/>
      <c r="V306" s="52"/>
    </row>
    <row r="307" spans="1:22" s="39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2"/>
      <c r="R307" s="52">
        <f>SUM(Q307:Q307)</f>
        <v>0</v>
      </c>
      <c r="S307" s="52"/>
      <c r="T307" s="52"/>
      <c r="U307" s="52"/>
      <c r="V307" s="52"/>
    </row>
    <row r="308" spans="1:22" s="42" customFormat="1">
      <c r="A308" s="5"/>
      <c r="B308" s="1"/>
      <c r="C308" s="1" t="s">
        <v>62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2"/>
      <c r="R308" s="52">
        <f>SUM(Q308:Q308)</f>
        <v>0</v>
      </c>
      <c r="S308" s="52"/>
      <c r="T308" s="52"/>
      <c r="U308" s="52"/>
      <c r="V308" s="52"/>
    </row>
    <row r="309" spans="1:22" s="39" customFormat="1">
      <c r="A309" s="5"/>
      <c r="B309" s="5"/>
      <c r="C309" s="5"/>
      <c r="D309" s="5" t="s">
        <v>38</v>
      </c>
      <c r="E309" s="5"/>
      <c r="F309" s="5"/>
      <c r="G309" s="5"/>
      <c r="H309" s="5"/>
      <c r="I309" s="45">
        <v>11378932</v>
      </c>
      <c r="J309" s="23"/>
      <c r="K309" s="23"/>
      <c r="L309" s="23"/>
      <c r="M309" s="23"/>
      <c r="N309" s="23"/>
      <c r="O309" s="5">
        <v>11378932</v>
      </c>
      <c r="P309" s="1"/>
      <c r="Q309" s="52"/>
      <c r="R309" s="52"/>
      <c r="S309" s="52"/>
      <c r="T309" s="52"/>
      <c r="U309" s="52"/>
      <c r="V309" s="52"/>
    </row>
    <row r="310" spans="1:22" s="39" customFormat="1">
      <c r="A310" s="5"/>
      <c r="B310" s="5"/>
      <c r="C310" s="5"/>
      <c r="D310" s="5" t="s">
        <v>39</v>
      </c>
      <c r="E310" s="5"/>
      <c r="F310" s="5"/>
      <c r="G310" s="5"/>
      <c r="H310" s="5"/>
      <c r="I310" s="45">
        <v>497448</v>
      </c>
      <c r="J310" s="23"/>
      <c r="K310" s="23"/>
      <c r="L310" s="23"/>
      <c r="M310" s="23"/>
      <c r="N310" s="23"/>
      <c r="O310" s="1">
        <v>497448</v>
      </c>
      <c r="P310" s="1"/>
      <c r="Q310" s="52"/>
      <c r="R310" s="52"/>
      <c r="S310" s="52"/>
      <c r="T310" s="52"/>
      <c r="U310" s="52"/>
      <c r="V310" s="52"/>
    </row>
    <row r="311" spans="1:22" s="39" customFormat="1">
      <c r="A311" s="5"/>
      <c r="B311" s="5"/>
      <c r="C311" s="5"/>
      <c r="D311" s="5" t="s">
        <v>40</v>
      </c>
      <c r="E311" s="5"/>
      <c r="F311" s="5"/>
      <c r="G311" s="5"/>
      <c r="H311" s="5"/>
      <c r="I311" s="45">
        <v>6020209</v>
      </c>
      <c r="J311" s="23"/>
      <c r="K311" s="23"/>
      <c r="L311" s="23"/>
      <c r="M311" s="23"/>
      <c r="N311" s="23"/>
      <c r="O311" s="1">
        <v>6020209</v>
      </c>
      <c r="P311" s="1"/>
      <c r="Q311" s="52"/>
      <c r="R311" s="52"/>
      <c r="S311" s="52"/>
      <c r="T311" s="52"/>
      <c r="U311" s="52"/>
      <c r="V311" s="52"/>
    </row>
    <row r="312" spans="1:22" s="39" customFormat="1">
      <c r="A312" s="5"/>
      <c r="B312" s="5"/>
      <c r="C312" s="5"/>
      <c r="D312" s="5" t="s">
        <v>41</v>
      </c>
      <c r="E312" s="5"/>
      <c r="F312" s="5"/>
      <c r="G312" s="5"/>
      <c r="H312" s="5"/>
      <c r="I312" s="45">
        <v>240824</v>
      </c>
      <c r="J312" s="23"/>
      <c r="K312" s="23"/>
      <c r="L312" s="23"/>
      <c r="M312" s="23" t="s">
        <v>0</v>
      </c>
      <c r="N312" s="23"/>
      <c r="O312" s="1">
        <v>240824</v>
      </c>
      <c r="P312" s="1"/>
      <c r="Q312" s="52"/>
      <c r="R312" s="52"/>
      <c r="S312" s="52"/>
      <c r="T312" s="52"/>
      <c r="U312" s="52"/>
      <c r="V312" s="52"/>
    </row>
    <row r="313" spans="1:22" s="39" customFormat="1">
      <c r="A313" s="5"/>
      <c r="B313" s="5"/>
      <c r="C313" s="5"/>
      <c r="D313" s="5" t="s">
        <v>42</v>
      </c>
      <c r="E313" s="5"/>
      <c r="F313" s="5"/>
      <c r="G313" s="5"/>
      <c r="H313" s="5"/>
      <c r="I313" s="22">
        <v>0</v>
      </c>
      <c r="J313" s="23"/>
      <c r="K313" s="23"/>
      <c r="L313" s="23"/>
      <c r="M313" s="23"/>
      <c r="N313" s="23"/>
      <c r="O313" s="1">
        <v>0</v>
      </c>
      <c r="P313" s="1"/>
      <c r="Q313" s="52"/>
      <c r="R313" s="52"/>
      <c r="S313" s="52"/>
      <c r="T313" s="52"/>
      <c r="U313" s="52"/>
      <c r="V313" s="52"/>
    </row>
    <row r="314" spans="1:22" s="39" customFormat="1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2"/>
      <c r="R314" s="52"/>
      <c r="S314" s="52"/>
      <c r="T314" s="52"/>
      <c r="U314" s="52"/>
      <c r="V314" s="52"/>
    </row>
    <row r="315" spans="1:22" s="39" customFormat="1">
      <c r="A315" s="5"/>
      <c r="B315" s="5"/>
      <c r="C315" s="5"/>
      <c r="D315" s="5" t="s">
        <v>63</v>
      </c>
      <c r="E315" s="5"/>
      <c r="F315" s="5"/>
      <c r="G315" s="5"/>
      <c r="H315" s="5"/>
      <c r="I315" s="7">
        <v>18137413</v>
      </c>
      <c r="J315" s="5"/>
      <c r="K315" s="7">
        <v>0</v>
      </c>
      <c r="L315" s="5"/>
      <c r="M315" s="7">
        <v>0</v>
      </c>
      <c r="N315" s="5"/>
      <c r="O315" s="7">
        <v>18137413</v>
      </c>
      <c r="P315" s="1"/>
      <c r="Q315" s="52"/>
      <c r="R315" s="52"/>
      <c r="S315" s="52"/>
      <c r="T315" s="52"/>
      <c r="U315" s="52"/>
      <c r="V315" s="52"/>
    </row>
    <row r="316" spans="1:22" s="39" customFormat="1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2"/>
      <c r="R316" s="52"/>
      <c r="S316" s="52"/>
      <c r="T316" s="52"/>
      <c r="U316" s="52"/>
      <c r="V316" s="52"/>
    </row>
    <row r="317" spans="1:22" s="39" customFormat="1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2"/>
      <c r="R317" s="52">
        <f>SUM(Q317:Q317)</f>
        <v>0</v>
      </c>
      <c r="S317" s="52"/>
      <c r="T317" s="52"/>
      <c r="U317" s="52"/>
      <c r="V317" s="52"/>
    </row>
    <row r="318" spans="1:22" s="42" customFormat="1">
      <c r="A318" s="5"/>
      <c r="B318" s="1"/>
      <c r="C318" s="1" t="s">
        <v>64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2"/>
      <c r="R318" s="52">
        <f>SUM(Q318:Q318)</f>
        <v>0</v>
      </c>
      <c r="S318" s="52"/>
      <c r="T318" s="52"/>
      <c r="U318" s="52"/>
      <c r="V318" s="52"/>
    </row>
    <row r="319" spans="1:22" s="39" customFormat="1">
      <c r="A319" s="5"/>
      <c r="B319" s="5"/>
      <c r="C319" s="5"/>
      <c r="D319" s="5" t="s">
        <v>38</v>
      </c>
      <c r="E319" s="5"/>
      <c r="F319" s="5"/>
      <c r="G319" s="5"/>
      <c r="H319" s="5"/>
      <c r="I319" s="45">
        <v>182817</v>
      </c>
      <c r="J319" s="23"/>
      <c r="K319" s="23"/>
      <c r="L319" s="23"/>
      <c r="M319" s="23"/>
      <c r="N319" s="23"/>
      <c r="O319" s="1">
        <v>182817</v>
      </c>
      <c r="P319" s="1"/>
      <c r="Q319" s="52"/>
      <c r="R319" s="52"/>
      <c r="S319" s="52"/>
      <c r="T319" s="52"/>
      <c r="U319" s="52"/>
      <c r="V319" s="52"/>
    </row>
    <row r="320" spans="1:22" s="39" customFormat="1">
      <c r="A320" s="5"/>
      <c r="B320" s="5"/>
      <c r="C320" s="5"/>
      <c r="D320" s="5" t="s">
        <v>39</v>
      </c>
      <c r="E320" s="5"/>
      <c r="F320" s="5"/>
      <c r="G320" s="5"/>
      <c r="H320" s="5"/>
      <c r="I320" s="45">
        <v>70658</v>
      </c>
      <c r="J320" s="23"/>
      <c r="K320" s="23"/>
      <c r="L320" s="23"/>
      <c r="M320" s="23"/>
      <c r="N320" s="23"/>
      <c r="O320" s="1">
        <v>70658</v>
      </c>
      <c r="P320" s="1"/>
      <c r="Q320" s="52"/>
      <c r="R320" s="52"/>
      <c r="S320" s="52"/>
      <c r="T320" s="52"/>
      <c r="U320" s="52"/>
      <c r="V320" s="52"/>
    </row>
    <row r="321" spans="1:22" s="39" customFormat="1">
      <c r="A321" s="5"/>
      <c r="B321" s="5"/>
      <c r="C321" s="5"/>
      <c r="D321" s="5" t="s">
        <v>40</v>
      </c>
      <c r="E321" s="5"/>
      <c r="F321" s="5"/>
      <c r="G321" s="5"/>
      <c r="H321" s="5"/>
      <c r="I321" s="45">
        <v>68914</v>
      </c>
      <c r="J321" s="23"/>
      <c r="K321" s="23"/>
      <c r="L321" s="23"/>
      <c r="M321" s="23"/>
      <c r="N321" s="23"/>
      <c r="O321" s="1">
        <v>68914</v>
      </c>
      <c r="P321" s="1"/>
      <c r="Q321" s="52"/>
      <c r="R321" s="52"/>
      <c r="S321" s="52"/>
      <c r="T321" s="52"/>
      <c r="U321" s="52"/>
      <c r="V321" s="52"/>
    </row>
    <row r="322" spans="1:22" s="39" customFormat="1">
      <c r="A322" s="5"/>
      <c r="B322" s="5"/>
      <c r="C322" s="5"/>
      <c r="D322" s="5" t="s">
        <v>41</v>
      </c>
      <c r="E322" s="5"/>
      <c r="F322" s="5"/>
      <c r="G322" s="5"/>
      <c r="H322" s="5"/>
      <c r="I322" s="45">
        <v>18342</v>
      </c>
      <c r="J322" s="23"/>
      <c r="K322" s="23"/>
      <c r="L322" s="23"/>
      <c r="M322" s="23"/>
      <c r="N322" s="23"/>
      <c r="O322" s="1">
        <v>18342</v>
      </c>
      <c r="P322" s="1"/>
      <c r="Q322" s="52"/>
      <c r="R322" s="52"/>
      <c r="S322" s="52"/>
      <c r="T322" s="52"/>
      <c r="U322" s="52"/>
      <c r="V322" s="52"/>
    </row>
    <row r="323" spans="1:22" s="39" customFormat="1">
      <c r="A323" s="5"/>
      <c r="B323" s="5"/>
      <c r="C323" s="5"/>
      <c r="D323" s="5" t="s">
        <v>42</v>
      </c>
      <c r="E323" s="5"/>
      <c r="F323" s="5"/>
      <c r="G323" s="5"/>
      <c r="H323" s="5"/>
      <c r="I323" s="22">
        <v>0</v>
      </c>
      <c r="J323" s="23"/>
      <c r="K323" s="23"/>
      <c r="L323" s="23"/>
      <c r="M323" s="23"/>
      <c r="N323" s="23"/>
      <c r="O323" s="1">
        <v>0</v>
      </c>
      <c r="P323" s="1"/>
      <c r="Q323" s="52"/>
      <c r="R323" s="52"/>
      <c r="S323" s="52"/>
      <c r="T323" s="52"/>
      <c r="U323" s="52"/>
      <c r="V323" s="52"/>
    </row>
    <row r="324" spans="1:22" s="39" customFormat="1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>
        <v>0</v>
      </c>
      <c r="P324" s="1"/>
      <c r="Q324" s="52"/>
      <c r="R324" s="52"/>
      <c r="S324" s="52"/>
      <c r="T324" s="52"/>
      <c r="U324" s="52"/>
      <c r="V324" s="52"/>
    </row>
    <row r="325" spans="1:22" s="39" customFormat="1">
      <c r="A325" s="5"/>
      <c r="B325" s="5"/>
      <c r="C325" s="5"/>
      <c r="D325" s="5" t="s">
        <v>65</v>
      </c>
      <c r="E325" s="5"/>
      <c r="F325" s="5"/>
      <c r="G325" s="5"/>
      <c r="H325" s="5"/>
      <c r="I325" s="7">
        <v>340731</v>
      </c>
      <c r="J325" s="5"/>
      <c r="K325" s="7">
        <v>0</v>
      </c>
      <c r="L325" s="5"/>
      <c r="M325" s="7">
        <v>0</v>
      </c>
      <c r="N325" s="5"/>
      <c r="O325" s="7">
        <v>340731</v>
      </c>
      <c r="P325" s="1"/>
      <c r="Q325" s="52"/>
      <c r="R325" s="52">
        <f>SUM(Q325:Q325)</f>
        <v>0</v>
      </c>
      <c r="S325" s="52"/>
      <c r="T325" s="52"/>
      <c r="U325" s="52"/>
      <c r="V325" s="52"/>
    </row>
    <row r="326" spans="1:22" s="39" customFormat="1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2"/>
      <c r="R326" s="52">
        <f>SUM(Q326:Q326)</f>
        <v>0</v>
      </c>
      <c r="S326" s="52"/>
      <c r="T326" s="52"/>
      <c r="U326" s="52"/>
      <c r="V326" s="52"/>
    </row>
    <row r="327" spans="1:22" s="39" customFormat="1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2"/>
      <c r="R327" s="52"/>
      <c r="S327" s="52"/>
      <c r="T327" s="52"/>
      <c r="U327" s="52"/>
      <c r="V327" s="52"/>
    </row>
    <row r="328" spans="1:22" s="39" customFormat="1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2"/>
      <c r="R328" s="52"/>
      <c r="S328" s="52"/>
      <c r="T328" s="52"/>
      <c r="U328" s="52"/>
      <c r="V328" s="52"/>
    </row>
    <row r="329" spans="1:22" s="39" customFormat="1">
      <c r="A329" s="5"/>
      <c r="B329" s="1"/>
      <c r="C329" s="1"/>
      <c r="D329" s="1"/>
      <c r="E329" s="1"/>
      <c r="F329" s="1"/>
      <c r="G329" s="1"/>
      <c r="H329" s="1"/>
      <c r="I329" s="3" t="s">
        <v>2</v>
      </c>
      <c r="J329" s="1"/>
      <c r="K329" s="3" t="s">
        <v>3</v>
      </c>
      <c r="L329" s="1"/>
      <c r="M329" s="3" t="s">
        <v>4</v>
      </c>
      <c r="N329" s="1"/>
      <c r="O329" s="3" t="s">
        <v>5</v>
      </c>
      <c r="P329" s="1"/>
      <c r="Q329" s="52"/>
      <c r="R329" s="52"/>
      <c r="S329" s="52"/>
      <c r="T329" s="52"/>
      <c r="U329" s="52"/>
      <c r="V329" s="52"/>
    </row>
    <row r="330" spans="1:22" s="39" customFormat="1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3" t="s">
        <v>6</v>
      </c>
      <c r="L330" s="1"/>
      <c r="M330" s="3" t="s">
        <v>7</v>
      </c>
      <c r="N330" s="1"/>
      <c r="O330" s="1"/>
      <c r="P330" s="1"/>
      <c r="Q330" s="52"/>
      <c r="R330" s="52"/>
      <c r="S330" s="52"/>
      <c r="T330" s="52"/>
      <c r="U330" s="52"/>
      <c r="V330" s="52"/>
    </row>
    <row r="331" spans="1:22" s="39" customFormat="1">
      <c r="A331" s="5"/>
      <c r="B331" s="1"/>
      <c r="C331" s="1"/>
      <c r="D331" s="1"/>
      <c r="E331" s="1"/>
      <c r="F331" s="1"/>
      <c r="G331" s="1"/>
      <c r="H331" s="1"/>
      <c r="I331" s="3" t="s">
        <v>8</v>
      </c>
      <c r="J331" s="1"/>
      <c r="K331" s="3" t="s">
        <v>9</v>
      </c>
      <c r="L331" s="1"/>
      <c r="M331" s="3" t="s">
        <v>10</v>
      </c>
      <c r="N331" s="1"/>
      <c r="O331" s="3" t="s">
        <v>11</v>
      </c>
      <c r="P331" s="1"/>
      <c r="Q331" s="52"/>
      <c r="R331" s="52"/>
      <c r="S331" s="52"/>
      <c r="T331" s="52"/>
      <c r="U331" s="52"/>
      <c r="V331" s="52"/>
    </row>
    <row r="332" spans="1:22" s="39" customFormat="1">
      <c r="A332" s="5"/>
      <c r="B332" s="1"/>
      <c r="C332" s="1"/>
      <c r="D332" s="1"/>
      <c r="E332" s="1"/>
      <c r="F332" s="1"/>
      <c r="G332" s="1"/>
      <c r="H332" s="1"/>
      <c r="I332" s="4" t="s">
        <v>12</v>
      </c>
      <c r="J332" s="5"/>
      <c r="K332" s="4" t="s">
        <v>12</v>
      </c>
      <c r="L332" s="5"/>
      <c r="M332" s="4" t="s">
        <v>12</v>
      </c>
      <c r="N332" s="5"/>
      <c r="O332" s="4" t="s">
        <v>13</v>
      </c>
      <c r="P332" s="1"/>
      <c r="Q332" s="52"/>
      <c r="R332" s="52"/>
      <c r="S332" s="52"/>
      <c r="T332" s="52"/>
      <c r="U332" s="52"/>
      <c r="V332" s="52"/>
    </row>
    <row r="333" spans="1:22" s="39" customFormat="1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2"/>
      <c r="R333" s="52"/>
      <c r="S333" s="52"/>
      <c r="T333" s="52"/>
      <c r="U333" s="52"/>
      <c r="V333" s="52"/>
    </row>
    <row r="334" spans="1:22" s="42" customFormat="1">
      <c r="A334" s="5"/>
      <c r="B334" s="1"/>
      <c r="C334" s="1" t="s">
        <v>66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2"/>
      <c r="R334" s="52">
        <f t="shared" ref="R334:R345" si="1">SUM(Q334:Q334)</f>
        <v>0</v>
      </c>
      <c r="S334" s="52"/>
      <c r="T334" s="52"/>
      <c r="U334" s="52"/>
      <c r="V334" s="52"/>
    </row>
    <row r="335" spans="1:22" s="39" customFormat="1">
      <c r="A335" s="5"/>
      <c r="B335" s="5"/>
      <c r="C335" s="5"/>
      <c r="D335" s="5" t="s">
        <v>38</v>
      </c>
      <c r="E335" s="5"/>
      <c r="F335" s="5"/>
      <c r="G335" s="5"/>
      <c r="H335" s="5"/>
      <c r="I335" s="22">
        <v>0</v>
      </c>
      <c r="J335" s="23"/>
      <c r="K335" s="23"/>
      <c r="L335" s="23"/>
      <c r="M335" s="23"/>
      <c r="N335" s="23"/>
      <c r="O335" s="1">
        <v>0</v>
      </c>
      <c r="P335" s="1"/>
      <c r="Q335" s="52"/>
      <c r="R335" s="52">
        <f t="shared" si="1"/>
        <v>0</v>
      </c>
      <c r="S335" s="52"/>
      <c r="T335" s="52"/>
      <c r="U335" s="52"/>
      <c r="V335" s="52"/>
    </row>
    <row r="336" spans="1:22" s="39" customFormat="1">
      <c r="A336" s="5"/>
      <c r="B336" s="5"/>
      <c r="C336" s="5"/>
      <c r="D336" s="5" t="s">
        <v>39</v>
      </c>
      <c r="E336" s="5"/>
      <c r="F336" s="5"/>
      <c r="G336" s="5"/>
      <c r="H336" s="5"/>
      <c r="I336" s="22">
        <v>0</v>
      </c>
      <c r="J336" s="23"/>
      <c r="K336" s="23"/>
      <c r="L336" s="23"/>
      <c r="M336" s="23"/>
      <c r="N336" s="23"/>
      <c r="O336" s="1">
        <v>0</v>
      </c>
      <c r="P336" s="1"/>
      <c r="Q336" s="52"/>
      <c r="R336" s="52">
        <f t="shared" si="1"/>
        <v>0</v>
      </c>
      <c r="S336" s="52"/>
      <c r="T336" s="52"/>
      <c r="U336" s="52"/>
      <c r="V336" s="52"/>
    </row>
    <row r="337" spans="1:22" s="39" customFormat="1">
      <c r="A337" s="5"/>
      <c r="B337" s="5"/>
      <c r="C337" s="5"/>
      <c r="D337" s="5" t="s">
        <v>40</v>
      </c>
      <c r="E337" s="5"/>
      <c r="F337" s="5"/>
      <c r="G337" s="5"/>
      <c r="H337" s="5"/>
      <c r="I337" s="22">
        <v>0</v>
      </c>
      <c r="J337" s="23"/>
      <c r="K337" s="23"/>
      <c r="L337" s="23"/>
      <c r="M337" s="23"/>
      <c r="N337" s="23"/>
      <c r="O337" s="1">
        <v>0</v>
      </c>
      <c r="P337" s="1"/>
      <c r="Q337" s="52"/>
      <c r="R337" s="52">
        <f t="shared" si="1"/>
        <v>0</v>
      </c>
      <c r="S337" s="52"/>
      <c r="T337" s="52"/>
      <c r="U337" s="52"/>
      <c r="V337" s="52"/>
    </row>
    <row r="338" spans="1:22" s="39" customFormat="1">
      <c r="A338" s="5"/>
      <c r="B338" s="5"/>
      <c r="C338" s="5"/>
      <c r="D338" s="5" t="s">
        <v>41</v>
      </c>
      <c r="E338" s="5"/>
      <c r="F338" s="5"/>
      <c r="G338" s="5"/>
      <c r="H338" s="5"/>
      <c r="I338" s="22">
        <v>0</v>
      </c>
      <c r="J338" s="23"/>
      <c r="K338" s="23"/>
      <c r="L338" s="23"/>
      <c r="M338" s="23"/>
      <c r="N338" s="23"/>
      <c r="O338" s="1">
        <v>0</v>
      </c>
      <c r="P338" s="1"/>
      <c r="Q338" s="52"/>
      <c r="R338" s="52">
        <f t="shared" si="1"/>
        <v>0</v>
      </c>
      <c r="S338" s="52"/>
      <c r="T338" s="52"/>
      <c r="U338" s="52"/>
      <c r="V338" s="52"/>
    </row>
    <row r="339" spans="1:22" s="39" customFormat="1">
      <c r="A339" s="5"/>
      <c r="B339" s="5"/>
      <c r="C339" s="5"/>
      <c r="D339" s="5" t="s">
        <v>67</v>
      </c>
      <c r="E339" s="5"/>
      <c r="F339" s="5"/>
      <c r="G339" s="5"/>
      <c r="H339" s="5"/>
      <c r="I339" s="22">
        <v>0</v>
      </c>
      <c r="J339" s="22"/>
      <c r="L339" s="22"/>
      <c r="M339" s="22">
        <v>209970652</v>
      </c>
      <c r="N339" s="22"/>
      <c r="O339" s="22">
        <v>209970652</v>
      </c>
      <c r="P339" s="1"/>
      <c r="Q339" s="52"/>
      <c r="R339" s="52">
        <f t="shared" si="1"/>
        <v>0</v>
      </c>
      <c r="S339" s="52"/>
      <c r="T339" s="52"/>
      <c r="U339" s="52"/>
      <c r="V339" s="52"/>
    </row>
    <row r="340" spans="1:22" s="39" customFormat="1">
      <c r="A340" s="5"/>
      <c r="B340" s="5"/>
      <c r="C340" s="5"/>
      <c r="D340" s="5" t="s">
        <v>42</v>
      </c>
      <c r="E340" s="5"/>
      <c r="F340" s="5"/>
      <c r="G340" s="5"/>
      <c r="H340" s="5"/>
      <c r="I340" s="23">
        <v>0</v>
      </c>
      <c r="J340" s="23"/>
      <c r="K340" s="23"/>
      <c r="L340" s="23"/>
      <c r="M340" s="23"/>
      <c r="N340" s="23"/>
      <c r="O340" s="49">
        <v>0</v>
      </c>
      <c r="P340" s="1"/>
      <c r="Q340" s="52"/>
      <c r="R340" s="52">
        <f t="shared" si="1"/>
        <v>0</v>
      </c>
      <c r="S340" s="52"/>
      <c r="T340" s="52"/>
      <c r="U340" s="52"/>
      <c r="V340" s="52"/>
    </row>
    <row r="341" spans="1:22" s="39" customFormat="1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2"/>
      <c r="R341" s="52">
        <f t="shared" si="1"/>
        <v>0</v>
      </c>
      <c r="S341" s="52"/>
      <c r="T341" s="52"/>
      <c r="U341" s="52"/>
      <c r="V341" s="52"/>
    </row>
    <row r="342" spans="1:22" s="39" customFormat="1">
      <c r="A342" s="5"/>
      <c r="B342" s="5"/>
      <c r="C342" s="5"/>
      <c r="D342" s="5" t="s">
        <v>68</v>
      </c>
      <c r="E342" s="5"/>
      <c r="F342" s="5"/>
      <c r="G342" s="5"/>
      <c r="H342" s="5"/>
      <c r="I342" s="7">
        <v>0</v>
      </c>
      <c r="J342" s="5"/>
      <c r="K342" s="7">
        <v>0</v>
      </c>
      <c r="L342" s="5"/>
      <c r="M342" s="7">
        <v>209970652</v>
      </c>
      <c r="N342" s="5"/>
      <c r="O342" s="7">
        <v>209970652</v>
      </c>
      <c r="P342" s="1"/>
      <c r="Q342" s="52"/>
      <c r="R342" s="52">
        <f t="shared" si="1"/>
        <v>0</v>
      </c>
      <c r="S342" s="52"/>
      <c r="T342" s="52"/>
      <c r="U342" s="52"/>
      <c r="V342" s="52"/>
    </row>
    <row r="343" spans="1:22" s="39" customFormat="1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2"/>
      <c r="R343" s="52">
        <f t="shared" si="1"/>
        <v>0</v>
      </c>
      <c r="S343" s="52"/>
      <c r="T343" s="52"/>
      <c r="U343" s="52"/>
      <c r="V343" s="52"/>
    </row>
    <row r="344" spans="1:22" s="39" customFormat="1" ht="6.75" customHeight="1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2"/>
      <c r="R344" s="52">
        <f t="shared" si="1"/>
        <v>0</v>
      </c>
      <c r="S344" s="52"/>
      <c r="T344" s="52"/>
      <c r="U344" s="52"/>
      <c r="V344" s="52"/>
    </row>
    <row r="345" spans="1:22" s="42" customFormat="1">
      <c r="A345" s="5"/>
      <c r="B345" s="1"/>
      <c r="C345" s="1" t="s">
        <v>69</v>
      </c>
      <c r="D345" s="1"/>
      <c r="E345" s="1"/>
      <c r="F345" s="1"/>
      <c r="G345" s="1"/>
      <c r="H345" s="1"/>
      <c r="I345" s="1" t="s">
        <v>0</v>
      </c>
      <c r="J345" s="1"/>
      <c r="K345" s="1"/>
      <c r="L345" s="1"/>
      <c r="M345" s="1"/>
      <c r="N345" s="1"/>
      <c r="O345" s="1"/>
      <c r="P345" s="1"/>
      <c r="Q345" s="52"/>
      <c r="R345" s="52">
        <f t="shared" si="1"/>
        <v>0</v>
      </c>
      <c r="S345" s="52"/>
      <c r="T345" s="52"/>
      <c r="U345" s="52"/>
      <c r="V345" s="52"/>
    </row>
    <row r="346" spans="1:22" s="39" customFormat="1">
      <c r="A346" s="5"/>
      <c r="B346" s="5"/>
      <c r="C346" s="5"/>
      <c r="D346" s="5" t="s">
        <v>38</v>
      </c>
      <c r="E346" s="5"/>
      <c r="F346" s="5"/>
      <c r="G346" s="5"/>
      <c r="H346" s="5"/>
      <c r="I346" s="22">
        <v>882680</v>
      </c>
      <c r="J346" s="23"/>
      <c r="K346" s="23"/>
      <c r="L346" s="23"/>
      <c r="M346" s="23"/>
      <c r="N346" s="23"/>
      <c r="O346" s="51">
        <v>882680</v>
      </c>
      <c r="P346" s="1"/>
      <c r="Q346" s="52"/>
      <c r="R346" s="52"/>
      <c r="S346" s="52"/>
      <c r="T346" s="52"/>
      <c r="U346" s="52"/>
      <c r="V346" s="52"/>
    </row>
    <row r="347" spans="1:22" s="39" customFormat="1">
      <c r="A347" s="5"/>
      <c r="B347" s="5"/>
      <c r="C347" s="5"/>
      <c r="D347" s="5" t="s">
        <v>39</v>
      </c>
      <c r="E347" s="5"/>
      <c r="F347" s="5"/>
      <c r="G347" s="5"/>
      <c r="H347" s="5"/>
      <c r="I347" s="60">
        <v>0</v>
      </c>
      <c r="J347" s="23"/>
      <c r="K347" s="23"/>
      <c r="L347" s="23"/>
      <c r="M347" s="23"/>
      <c r="N347" s="23"/>
      <c r="O347" s="1">
        <v>0</v>
      </c>
      <c r="P347" s="1"/>
      <c r="Q347" s="52"/>
      <c r="R347" s="52"/>
      <c r="S347" s="52"/>
      <c r="T347" s="52"/>
      <c r="U347" s="52"/>
      <c r="V347" s="52"/>
    </row>
    <row r="348" spans="1:22" s="39" customFormat="1">
      <c r="A348" s="5"/>
      <c r="B348" s="5"/>
      <c r="C348" s="5"/>
      <c r="D348" s="5" t="s">
        <v>40</v>
      </c>
      <c r="E348" s="5"/>
      <c r="F348" s="5"/>
      <c r="G348" s="5"/>
      <c r="H348" s="5"/>
      <c r="I348" s="60">
        <v>196000</v>
      </c>
      <c r="J348" s="23"/>
      <c r="K348" s="23"/>
      <c r="L348" s="23"/>
      <c r="M348" s="23"/>
      <c r="N348" s="23"/>
      <c r="O348" s="1">
        <v>196000</v>
      </c>
      <c r="P348" s="1"/>
      <c r="Q348" s="52"/>
      <c r="R348" s="52"/>
      <c r="S348" s="52"/>
      <c r="T348" s="52"/>
      <c r="U348" s="52"/>
      <c r="V348" s="52"/>
    </row>
    <row r="349" spans="1:22" s="39" customFormat="1">
      <c r="A349" s="5"/>
      <c r="B349" s="5"/>
      <c r="C349" s="5"/>
      <c r="D349" s="5" t="s">
        <v>41</v>
      </c>
      <c r="E349" s="5"/>
      <c r="F349" s="5"/>
      <c r="G349" s="5"/>
      <c r="H349" s="5"/>
      <c r="I349" s="60">
        <v>14504</v>
      </c>
      <c r="J349" s="23"/>
      <c r="K349" s="23"/>
      <c r="L349" s="23"/>
      <c r="M349" s="23"/>
      <c r="N349" s="23"/>
      <c r="O349" s="1">
        <v>14504</v>
      </c>
      <c r="P349" s="1"/>
      <c r="Q349" s="52"/>
      <c r="R349" s="52"/>
      <c r="S349" s="52"/>
      <c r="T349" s="52"/>
      <c r="U349" s="52"/>
      <c r="V349" s="52"/>
    </row>
    <row r="350" spans="1:22" s="39" customFormat="1">
      <c r="A350" s="5"/>
      <c r="B350" s="5"/>
      <c r="C350" s="5"/>
      <c r="D350" s="5" t="s">
        <v>42</v>
      </c>
      <c r="E350" s="5"/>
      <c r="F350" s="5"/>
      <c r="G350" s="5"/>
      <c r="H350" s="5"/>
      <c r="I350" s="60">
        <v>0</v>
      </c>
      <c r="J350" s="23"/>
      <c r="K350" s="22">
        <v>0</v>
      </c>
      <c r="L350" s="23"/>
      <c r="M350" s="23"/>
      <c r="N350" s="23"/>
      <c r="O350" s="1">
        <v>0</v>
      </c>
      <c r="P350" s="1"/>
      <c r="Q350" s="52"/>
      <c r="R350" s="52"/>
      <c r="S350" s="52"/>
      <c r="T350" s="52"/>
      <c r="U350" s="52"/>
      <c r="V350" s="52"/>
    </row>
    <row r="351" spans="1:22" s="39" customFormat="1">
      <c r="A351" s="5"/>
      <c r="B351" s="5"/>
      <c r="C351" s="5"/>
      <c r="D351" s="5"/>
      <c r="E351" s="5"/>
      <c r="F351" s="5"/>
      <c r="G351" s="5"/>
      <c r="H351" s="5"/>
      <c r="I351" s="61"/>
      <c r="J351" s="23"/>
      <c r="K351" s="24"/>
      <c r="L351" s="23"/>
      <c r="M351" s="24"/>
      <c r="N351" s="23"/>
      <c r="O351" s="6"/>
      <c r="P351" s="1"/>
      <c r="Q351" s="52"/>
      <c r="R351" s="52"/>
      <c r="S351" s="52"/>
      <c r="T351" s="52"/>
      <c r="U351" s="52"/>
      <c r="V351" s="52"/>
    </row>
    <row r="352" spans="1:22" s="39" customFormat="1">
      <c r="A352" s="5"/>
      <c r="B352" s="5"/>
      <c r="C352" s="5"/>
      <c r="D352" s="5" t="s">
        <v>70</v>
      </c>
      <c r="E352" s="5"/>
      <c r="F352" s="5"/>
      <c r="G352" s="5"/>
      <c r="H352" s="5"/>
      <c r="I352" s="6">
        <v>1093184</v>
      </c>
      <c r="J352" s="5"/>
      <c r="K352" s="6">
        <v>0</v>
      </c>
      <c r="L352" s="5"/>
      <c r="M352" s="6">
        <v>0</v>
      </c>
      <c r="N352" s="5"/>
      <c r="O352" s="6">
        <v>1093184</v>
      </c>
      <c r="P352" s="1"/>
      <c r="Q352" s="52"/>
      <c r="R352" s="52"/>
      <c r="S352" s="52"/>
      <c r="T352" s="52"/>
      <c r="U352" s="52"/>
      <c r="V352" s="52"/>
    </row>
    <row r="353" spans="1:22" s="39" customFormat="1" ht="11.25" customHeight="1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2"/>
      <c r="R353" s="52"/>
      <c r="S353" s="52"/>
      <c r="T353" s="52"/>
      <c r="U353" s="52"/>
      <c r="V353" s="52"/>
    </row>
    <row r="354" spans="1:22" s="42" customFormat="1">
      <c r="A354" s="5"/>
      <c r="B354" s="1"/>
      <c r="C354" s="1" t="s">
        <v>167</v>
      </c>
      <c r="D354" s="1"/>
      <c r="E354" s="1"/>
      <c r="F354" s="1"/>
      <c r="G354" s="1"/>
      <c r="H354" s="1"/>
      <c r="I354" s="1" t="s">
        <v>0</v>
      </c>
      <c r="J354" s="1"/>
      <c r="K354" s="1"/>
      <c r="L354" s="1"/>
      <c r="M354" s="1"/>
      <c r="N354" s="1"/>
      <c r="O354" s="1"/>
      <c r="P354" s="1"/>
      <c r="Q354" s="52"/>
      <c r="R354" s="52"/>
      <c r="S354" s="52"/>
      <c r="T354" s="52"/>
      <c r="U354" s="52"/>
      <c r="V354" s="52"/>
    </row>
    <row r="355" spans="1:22" s="39" customFormat="1">
      <c r="A355" s="5"/>
      <c r="B355" s="5"/>
      <c r="C355" s="5"/>
      <c r="D355" s="5" t="s">
        <v>38</v>
      </c>
      <c r="E355" s="5"/>
      <c r="F355" s="5"/>
      <c r="G355" s="5"/>
      <c r="H355" s="5"/>
      <c r="I355" s="60">
        <v>0</v>
      </c>
      <c r="J355" s="23"/>
      <c r="K355" s="23"/>
      <c r="L355" s="23"/>
      <c r="M355" s="23"/>
      <c r="N355" s="23"/>
      <c r="O355" s="1">
        <v>0</v>
      </c>
      <c r="P355" s="1"/>
      <c r="Q355" s="52"/>
      <c r="R355" s="52"/>
      <c r="S355" s="52"/>
      <c r="T355" s="52"/>
      <c r="U355" s="52"/>
      <c r="V355" s="52"/>
    </row>
    <row r="356" spans="1:22" s="39" customFormat="1">
      <c r="A356" s="5"/>
      <c r="B356" s="5"/>
      <c r="C356" s="5"/>
      <c r="D356" s="5" t="s">
        <v>39</v>
      </c>
      <c r="E356" s="5"/>
      <c r="F356" s="5"/>
      <c r="G356" s="5"/>
      <c r="H356" s="5"/>
      <c r="I356" s="60">
        <v>0</v>
      </c>
      <c r="J356" s="23"/>
      <c r="K356" s="23"/>
      <c r="L356" s="23"/>
      <c r="M356" s="23"/>
      <c r="N356" s="23"/>
      <c r="O356" s="1">
        <v>0</v>
      </c>
      <c r="P356" s="1"/>
      <c r="Q356" s="52"/>
      <c r="R356" s="52"/>
      <c r="S356" s="52"/>
      <c r="T356" s="52"/>
      <c r="U356" s="52"/>
      <c r="V356" s="52"/>
    </row>
    <row r="357" spans="1:22" s="39" customFormat="1">
      <c r="A357" s="5"/>
      <c r="B357" s="5"/>
      <c r="C357" s="5"/>
      <c r="D357" s="5" t="s">
        <v>40</v>
      </c>
      <c r="E357" s="5"/>
      <c r="F357" s="5"/>
      <c r="G357" s="5"/>
      <c r="H357" s="5"/>
      <c r="I357" s="60">
        <v>0</v>
      </c>
      <c r="J357" s="23"/>
      <c r="K357" s="23"/>
      <c r="L357" s="23"/>
      <c r="M357" s="23"/>
      <c r="N357" s="23"/>
      <c r="O357" s="1">
        <v>0</v>
      </c>
      <c r="P357" s="1"/>
      <c r="Q357" s="52"/>
      <c r="R357" s="52"/>
      <c r="S357" s="52"/>
      <c r="T357" s="52"/>
      <c r="U357" s="52"/>
      <c r="V357" s="52"/>
    </row>
    <row r="358" spans="1:22" s="39" customFormat="1">
      <c r="A358" s="5"/>
      <c r="B358" s="5"/>
      <c r="C358" s="5"/>
      <c r="D358" s="5" t="s">
        <v>41</v>
      </c>
      <c r="E358" s="5"/>
      <c r="F358" s="5"/>
      <c r="G358" s="5"/>
      <c r="H358" s="5"/>
      <c r="I358" s="60">
        <v>909892</v>
      </c>
      <c r="J358" s="23"/>
      <c r="K358" s="23"/>
      <c r="L358" s="23"/>
      <c r="M358" s="23"/>
      <c r="N358" s="23"/>
      <c r="O358" s="1">
        <v>909892</v>
      </c>
      <c r="P358" s="1"/>
      <c r="Q358" s="52"/>
      <c r="R358" s="52">
        <f>SUM(Q358:Q358)</f>
        <v>0</v>
      </c>
      <c r="S358" s="52"/>
      <c r="T358" s="52"/>
      <c r="U358" s="52"/>
      <c r="V358" s="52"/>
    </row>
    <row r="359" spans="1:22" s="39" customFormat="1">
      <c r="A359" s="5"/>
      <c r="B359" s="5"/>
      <c r="C359" s="5"/>
      <c r="D359" s="5" t="s">
        <v>42</v>
      </c>
      <c r="E359" s="5"/>
      <c r="F359" s="5"/>
      <c r="G359" s="5"/>
      <c r="H359" s="5"/>
      <c r="I359" s="60">
        <v>0</v>
      </c>
      <c r="J359" s="23"/>
      <c r="K359" s="23"/>
      <c r="L359" s="23"/>
      <c r="M359" s="23"/>
      <c r="N359" s="23"/>
      <c r="O359" s="1"/>
      <c r="P359" s="1"/>
      <c r="Q359" s="52"/>
      <c r="R359" s="52"/>
      <c r="S359" s="52"/>
      <c r="T359" s="52"/>
      <c r="U359" s="52"/>
      <c r="V359" s="52"/>
    </row>
    <row r="360" spans="1:22" s="39" customFormat="1" ht="12" customHeight="1">
      <c r="A360" s="5"/>
      <c r="B360" s="5"/>
      <c r="C360" s="5"/>
      <c r="D360" s="5"/>
      <c r="E360" s="5"/>
      <c r="F360" s="5"/>
      <c r="G360" s="5"/>
      <c r="H360" s="5"/>
      <c r="I360" s="61"/>
      <c r="J360" s="23"/>
      <c r="K360" s="24"/>
      <c r="L360" s="23"/>
      <c r="M360" s="24"/>
      <c r="N360" s="23"/>
      <c r="O360" s="6"/>
      <c r="P360" s="1"/>
      <c r="Q360" s="52"/>
      <c r="R360" s="52"/>
      <c r="S360" s="52"/>
      <c r="T360" s="52"/>
      <c r="U360" s="52"/>
      <c r="V360" s="52"/>
    </row>
    <row r="361" spans="1:22" s="39" customFormat="1">
      <c r="A361" s="5"/>
      <c r="B361" s="5"/>
      <c r="C361" s="5"/>
      <c r="D361" s="1" t="s">
        <v>167</v>
      </c>
      <c r="E361" s="5"/>
      <c r="F361" s="5"/>
      <c r="G361" s="5"/>
      <c r="H361" s="5"/>
      <c r="I361" s="6">
        <v>909892</v>
      </c>
      <c r="J361" s="5"/>
      <c r="K361" s="6">
        <v>0</v>
      </c>
      <c r="L361" s="5"/>
      <c r="M361" s="6">
        <v>0</v>
      </c>
      <c r="N361" s="5"/>
      <c r="O361" s="6">
        <v>909892</v>
      </c>
      <c r="P361" s="1"/>
      <c r="Q361" s="52"/>
      <c r="R361" s="52"/>
      <c r="S361" s="52"/>
      <c r="T361" s="52"/>
      <c r="U361" s="52"/>
      <c r="V361" s="52"/>
    </row>
    <row r="362" spans="1:22" s="39" customFormat="1">
      <c r="A362" s="5"/>
      <c r="B362" s="5"/>
      <c r="C362" s="5"/>
      <c r="D362" s="5"/>
      <c r="E362" s="5"/>
      <c r="F362" s="5"/>
      <c r="G362" s="5"/>
      <c r="H362" s="5"/>
      <c r="I362" s="8"/>
      <c r="J362" s="5"/>
      <c r="K362" s="8"/>
      <c r="L362" s="5"/>
      <c r="M362" s="8"/>
      <c r="N362" s="5"/>
      <c r="O362" s="8"/>
      <c r="P362" s="1"/>
      <c r="Q362" s="52"/>
      <c r="R362" s="52"/>
      <c r="S362" s="52"/>
      <c r="T362" s="52"/>
      <c r="U362" s="52"/>
      <c r="V362" s="52"/>
    </row>
    <row r="363" spans="1:22" s="42" customFormat="1">
      <c r="A363" s="5"/>
      <c r="B363" s="1"/>
      <c r="C363" s="1" t="s">
        <v>146</v>
      </c>
      <c r="D363" s="1"/>
      <c r="E363" s="1"/>
      <c r="F363" s="1"/>
      <c r="G363" s="1"/>
      <c r="H363" s="1"/>
      <c r="I363" s="1" t="s">
        <v>0</v>
      </c>
      <c r="J363" s="1"/>
      <c r="K363" s="1"/>
      <c r="L363" s="1"/>
      <c r="M363" s="1"/>
      <c r="N363" s="1"/>
      <c r="O363" s="1"/>
      <c r="P363" s="1"/>
      <c r="Q363" s="52"/>
      <c r="R363" s="52"/>
      <c r="S363" s="52"/>
      <c r="T363" s="52"/>
      <c r="U363" s="52"/>
      <c r="V363" s="52"/>
    </row>
    <row r="364" spans="1:22" s="39" customFormat="1">
      <c r="A364" s="5"/>
      <c r="B364" s="5"/>
      <c r="C364" s="5"/>
      <c r="D364" s="5" t="s">
        <v>38</v>
      </c>
      <c r="E364" s="5"/>
      <c r="F364" s="5"/>
      <c r="G364" s="5"/>
      <c r="H364" s="5"/>
      <c r="I364" s="60">
        <v>0</v>
      </c>
      <c r="J364" s="23"/>
      <c r="K364" s="23"/>
      <c r="L364" s="23"/>
      <c r="M364" s="23"/>
      <c r="N364" s="23"/>
      <c r="O364" s="1">
        <v>0</v>
      </c>
      <c r="P364" s="1"/>
      <c r="Q364" s="52"/>
      <c r="R364" s="52"/>
      <c r="S364" s="52"/>
      <c r="T364" s="52"/>
      <c r="U364" s="52"/>
      <c r="V364" s="52"/>
    </row>
    <row r="365" spans="1:22" s="39" customFormat="1">
      <c r="A365" s="5"/>
      <c r="B365" s="5"/>
      <c r="C365" s="5"/>
      <c r="D365" s="5" t="s">
        <v>39</v>
      </c>
      <c r="E365" s="5"/>
      <c r="F365" s="5"/>
      <c r="G365" s="5"/>
      <c r="H365" s="5"/>
      <c r="I365" s="60">
        <v>123577</v>
      </c>
      <c r="J365" s="23"/>
      <c r="K365" s="23"/>
      <c r="L365" s="23"/>
      <c r="M365" s="23"/>
      <c r="N365" s="23"/>
      <c r="O365" s="1">
        <v>123577</v>
      </c>
      <c r="P365" s="1"/>
      <c r="Q365" s="52"/>
      <c r="R365" s="52"/>
      <c r="S365" s="52"/>
      <c r="T365" s="52"/>
      <c r="U365" s="52"/>
      <c r="V365" s="52"/>
    </row>
    <row r="366" spans="1:22" s="39" customFormat="1">
      <c r="A366" s="5"/>
      <c r="B366" s="5"/>
      <c r="C366" s="5"/>
      <c r="D366" s="5" t="s">
        <v>40</v>
      </c>
      <c r="E366" s="5"/>
      <c r="F366" s="5"/>
      <c r="G366" s="5"/>
      <c r="H366" s="5"/>
      <c r="I366" s="60">
        <v>0</v>
      </c>
      <c r="J366" s="23"/>
      <c r="K366" s="23"/>
      <c r="L366" s="23"/>
      <c r="M366" s="23"/>
      <c r="N366" s="23"/>
      <c r="O366" s="1">
        <v>0</v>
      </c>
      <c r="P366" s="1"/>
      <c r="Q366" s="52"/>
      <c r="R366" s="52"/>
      <c r="S366" s="52"/>
      <c r="T366" s="52"/>
      <c r="U366" s="52"/>
      <c r="V366" s="52"/>
    </row>
    <row r="367" spans="1:22" s="39" customFormat="1">
      <c r="A367" s="5"/>
      <c r="B367" s="5"/>
      <c r="C367" s="5"/>
      <c r="D367" s="5" t="s">
        <v>41</v>
      </c>
      <c r="E367" s="5"/>
      <c r="F367" s="5"/>
      <c r="G367" s="5"/>
      <c r="H367" s="5"/>
      <c r="I367" s="60">
        <v>0</v>
      </c>
      <c r="J367" s="23"/>
      <c r="K367" s="23"/>
      <c r="L367" s="23"/>
      <c r="M367" s="23"/>
      <c r="N367" s="23"/>
      <c r="O367" s="1">
        <v>0</v>
      </c>
      <c r="P367" s="1"/>
      <c r="Q367" s="52"/>
      <c r="R367" s="52">
        <f>SUM(Q367:Q367)</f>
        <v>0</v>
      </c>
      <c r="S367" s="52"/>
      <c r="T367" s="52"/>
      <c r="U367" s="52"/>
      <c r="V367" s="52"/>
    </row>
    <row r="368" spans="1:22" s="39" customFormat="1">
      <c r="A368" s="5"/>
      <c r="B368" s="5"/>
      <c r="C368" s="5"/>
      <c r="D368" s="5" t="s">
        <v>42</v>
      </c>
      <c r="E368" s="5"/>
      <c r="F368" s="5"/>
      <c r="G368" s="5"/>
      <c r="H368" s="5"/>
      <c r="I368" s="60">
        <v>0</v>
      </c>
      <c r="J368" s="23"/>
      <c r="K368" s="23"/>
      <c r="L368" s="23"/>
      <c r="M368" s="23"/>
      <c r="N368" s="23"/>
      <c r="O368" s="1"/>
      <c r="P368" s="1"/>
      <c r="Q368" s="52"/>
      <c r="R368" s="52"/>
      <c r="S368" s="52"/>
      <c r="T368" s="52"/>
      <c r="U368" s="52"/>
      <c r="V368" s="52"/>
    </row>
    <row r="369" spans="1:22" s="39" customFormat="1" ht="12" customHeight="1">
      <c r="A369" s="5"/>
      <c r="B369" s="5"/>
      <c r="C369" s="5"/>
      <c r="D369" s="5"/>
      <c r="E369" s="5"/>
      <c r="F369" s="5"/>
      <c r="G369" s="5"/>
      <c r="H369" s="5"/>
      <c r="I369" s="61"/>
      <c r="J369" s="23"/>
      <c r="K369" s="24"/>
      <c r="L369" s="23"/>
      <c r="M369" s="24"/>
      <c r="N369" s="23"/>
      <c r="O369" s="6"/>
      <c r="P369" s="1"/>
      <c r="Q369" s="52"/>
      <c r="R369" s="52"/>
      <c r="S369" s="52"/>
      <c r="T369" s="52"/>
      <c r="U369" s="52"/>
      <c r="V369" s="52"/>
    </row>
    <row r="370" spans="1:22" s="39" customFormat="1">
      <c r="A370" s="5"/>
      <c r="B370" s="5"/>
      <c r="C370" s="5"/>
      <c r="D370" s="5" t="s">
        <v>145</v>
      </c>
      <c r="E370" s="5"/>
      <c r="F370" s="5"/>
      <c r="G370" s="5"/>
      <c r="H370" s="5"/>
      <c r="I370" s="6">
        <v>123577</v>
      </c>
      <c r="J370" s="5"/>
      <c r="K370" s="6">
        <v>0</v>
      </c>
      <c r="L370" s="5"/>
      <c r="M370" s="6">
        <v>0</v>
      </c>
      <c r="N370" s="5"/>
      <c r="O370" s="6">
        <v>123577</v>
      </c>
      <c r="P370" s="1"/>
      <c r="Q370" s="52"/>
      <c r="R370" s="52"/>
      <c r="S370" s="52"/>
      <c r="T370" s="52"/>
      <c r="U370" s="52"/>
      <c r="V370" s="52"/>
    </row>
    <row r="371" spans="1:22" s="39" customFormat="1" ht="12" customHeight="1">
      <c r="A371" s="5"/>
      <c r="B371" s="5"/>
      <c r="C371" s="5"/>
      <c r="D371" s="5"/>
      <c r="E371" s="5"/>
      <c r="F371" s="5"/>
      <c r="G371" s="5"/>
      <c r="H371" s="5"/>
      <c r="I371" s="8"/>
      <c r="J371" s="5"/>
      <c r="K371" s="8"/>
      <c r="L371" s="5"/>
      <c r="M371" s="8"/>
      <c r="N371" s="5"/>
      <c r="O371" s="8"/>
      <c r="P371" s="1"/>
      <c r="Q371" s="52"/>
      <c r="R371" s="52"/>
      <c r="S371" s="52"/>
      <c r="T371" s="52"/>
      <c r="U371" s="52"/>
      <c r="V371" s="52"/>
    </row>
    <row r="372" spans="1:22" s="39" customFormat="1" ht="12" customHeight="1">
      <c r="A372" s="5"/>
      <c r="B372" s="5"/>
      <c r="C372" s="5"/>
      <c r="D372" s="5"/>
      <c r="E372" s="5"/>
      <c r="F372" s="5"/>
      <c r="G372" s="5"/>
      <c r="H372" s="5"/>
      <c r="I372" s="8"/>
      <c r="J372" s="5"/>
      <c r="K372" s="8"/>
      <c r="L372" s="5"/>
      <c r="M372" s="8"/>
      <c r="N372" s="5"/>
      <c r="O372" s="8"/>
      <c r="P372" s="1"/>
      <c r="Q372" s="52"/>
      <c r="R372" s="52"/>
      <c r="S372" s="52"/>
      <c r="T372" s="52"/>
      <c r="U372" s="52"/>
      <c r="V372" s="52"/>
    </row>
    <row r="373" spans="1:22" s="39" customFormat="1" ht="12" customHeight="1">
      <c r="A373" s="5"/>
      <c r="B373" s="5"/>
      <c r="C373" s="5"/>
      <c r="D373" s="5"/>
      <c r="E373" s="5"/>
      <c r="F373" s="5"/>
      <c r="G373" s="5"/>
      <c r="H373" s="5"/>
      <c r="I373" s="8"/>
      <c r="J373" s="5"/>
      <c r="K373" s="8"/>
      <c r="L373" s="5"/>
      <c r="M373" s="8"/>
      <c r="N373" s="5"/>
      <c r="O373" s="8"/>
      <c r="P373" s="1"/>
      <c r="Q373" s="52"/>
      <c r="R373" s="52"/>
      <c r="S373" s="52"/>
      <c r="T373" s="52"/>
      <c r="U373" s="52"/>
      <c r="V373" s="52"/>
    </row>
    <row r="374" spans="1:22" s="39" customFormat="1" ht="12" customHeight="1">
      <c r="A374" s="5"/>
      <c r="B374" s="5"/>
      <c r="C374" s="5"/>
      <c r="D374" s="5"/>
      <c r="E374" s="5"/>
      <c r="F374" s="5"/>
      <c r="G374" s="5"/>
      <c r="H374" s="5"/>
      <c r="I374" s="8"/>
      <c r="J374" s="5"/>
      <c r="K374" s="8"/>
      <c r="L374" s="5"/>
      <c r="M374" s="8"/>
      <c r="N374" s="5"/>
      <c r="O374" s="8"/>
      <c r="P374" s="1"/>
      <c r="Q374" s="52"/>
      <c r="R374" s="52"/>
      <c r="S374" s="52"/>
      <c r="T374" s="52"/>
      <c r="U374" s="52"/>
      <c r="V374" s="52"/>
    </row>
    <row r="375" spans="1:22" s="39" customFormat="1" ht="12" customHeight="1">
      <c r="A375" s="5"/>
      <c r="B375" s="5"/>
      <c r="C375" s="5"/>
      <c r="D375" s="5"/>
      <c r="E375" s="5"/>
      <c r="F375" s="5"/>
      <c r="G375" s="5"/>
      <c r="H375" s="5"/>
      <c r="I375" s="8"/>
      <c r="J375" s="5"/>
      <c r="K375" s="8"/>
      <c r="L375" s="5"/>
      <c r="M375" s="8"/>
      <c r="N375" s="5"/>
      <c r="O375" s="8"/>
      <c r="P375" s="1"/>
      <c r="Q375" s="52"/>
      <c r="R375" s="52"/>
      <c r="S375" s="52"/>
      <c r="T375" s="52"/>
      <c r="U375" s="52"/>
      <c r="V375" s="52"/>
    </row>
    <row r="376" spans="1:22" s="39" customFormat="1" ht="12" customHeight="1">
      <c r="A376" s="5"/>
      <c r="B376" s="5"/>
      <c r="C376" s="5"/>
      <c r="D376" s="5"/>
      <c r="E376" s="5"/>
      <c r="F376" s="5"/>
      <c r="G376" s="5"/>
      <c r="H376" s="5"/>
      <c r="I376" s="8"/>
      <c r="J376" s="5"/>
      <c r="K376" s="8"/>
      <c r="L376" s="5"/>
      <c r="M376" s="8"/>
      <c r="N376" s="5"/>
      <c r="O376" s="8"/>
      <c r="P376" s="1"/>
      <c r="Q376" s="52"/>
      <c r="R376" s="52"/>
      <c r="S376" s="52"/>
      <c r="T376" s="52"/>
      <c r="U376" s="52"/>
      <c r="V376" s="52"/>
    </row>
    <row r="377" spans="1:22" s="39" customFormat="1" ht="12" customHeight="1">
      <c r="A377" s="5"/>
      <c r="B377" s="5"/>
      <c r="C377" s="5"/>
      <c r="D377" s="5"/>
      <c r="E377" s="5"/>
      <c r="F377" s="5"/>
      <c r="G377" s="5"/>
      <c r="H377" s="5"/>
      <c r="I377" s="8"/>
      <c r="J377" s="5"/>
      <c r="K377" s="8"/>
      <c r="L377" s="5"/>
      <c r="M377" s="8"/>
      <c r="N377" s="5"/>
      <c r="O377" s="8"/>
      <c r="P377" s="1"/>
      <c r="Q377" s="52"/>
      <c r="R377" s="52"/>
      <c r="S377" s="52"/>
      <c r="T377" s="52"/>
      <c r="U377" s="52"/>
      <c r="V377" s="52"/>
    </row>
    <row r="378" spans="1:22" s="39" customFormat="1" ht="12" customHeight="1">
      <c r="A378" s="5"/>
      <c r="B378" s="5"/>
      <c r="C378" s="5"/>
      <c r="D378" s="5"/>
      <c r="E378" s="5"/>
      <c r="F378" s="5"/>
      <c r="G378" s="5"/>
      <c r="H378" s="5"/>
      <c r="I378" s="3" t="s">
        <v>2</v>
      </c>
      <c r="J378" s="1"/>
      <c r="K378" s="3" t="s">
        <v>3</v>
      </c>
      <c r="L378" s="1"/>
      <c r="M378" s="3" t="s">
        <v>4</v>
      </c>
      <c r="N378" s="1"/>
      <c r="O378" s="3" t="s">
        <v>5</v>
      </c>
      <c r="P378" s="1"/>
      <c r="Q378" s="52"/>
      <c r="R378" s="52"/>
      <c r="S378" s="52"/>
      <c r="T378" s="52"/>
      <c r="U378" s="52"/>
      <c r="V378" s="52"/>
    </row>
    <row r="379" spans="1:22" s="39" customFormat="1" ht="12" customHeight="1">
      <c r="A379" s="5"/>
      <c r="B379" s="5"/>
      <c r="C379" s="5"/>
      <c r="D379" s="5"/>
      <c r="E379" s="5"/>
      <c r="F379" s="5"/>
      <c r="G379" s="5"/>
      <c r="H379" s="5"/>
      <c r="I379" s="1"/>
      <c r="J379" s="1"/>
      <c r="K379" s="3" t="s">
        <v>6</v>
      </c>
      <c r="L379" s="1"/>
      <c r="M379" s="3" t="s">
        <v>7</v>
      </c>
      <c r="N379" s="1"/>
      <c r="O379" s="1"/>
      <c r="P379" s="1"/>
      <c r="Q379" s="52"/>
      <c r="R379" s="52"/>
      <c r="S379" s="52"/>
      <c r="T379" s="52"/>
      <c r="U379" s="52"/>
      <c r="V379" s="52"/>
    </row>
    <row r="380" spans="1:22" s="39" customFormat="1" ht="12" customHeight="1">
      <c r="A380" s="5"/>
      <c r="B380" s="5"/>
      <c r="C380" s="5"/>
      <c r="D380" s="5"/>
      <c r="E380" s="5"/>
      <c r="F380" s="5"/>
      <c r="G380" s="5"/>
      <c r="H380" s="5"/>
      <c r="I380" s="3" t="s">
        <v>8</v>
      </c>
      <c r="J380" s="1"/>
      <c r="K380" s="3" t="s">
        <v>9</v>
      </c>
      <c r="L380" s="1"/>
      <c r="M380" s="3" t="s">
        <v>10</v>
      </c>
      <c r="N380" s="1"/>
      <c r="O380" s="3" t="s">
        <v>11</v>
      </c>
      <c r="P380" s="1"/>
      <c r="Q380" s="52"/>
      <c r="R380" s="52"/>
      <c r="S380" s="52"/>
      <c r="T380" s="52"/>
      <c r="U380" s="52"/>
      <c r="V380" s="52"/>
    </row>
    <row r="381" spans="1:22" s="39" customFormat="1" ht="12" customHeight="1">
      <c r="A381" s="5"/>
      <c r="B381" s="5"/>
      <c r="C381" s="5"/>
      <c r="D381" s="5"/>
      <c r="E381" s="5"/>
      <c r="F381" s="5"/>
      <c r="G381" s="5"/>
      <c r="H381" s="5"/>
      <c r="I381" s="4" t="s">
        <v>12</v>
      </c>
      <c r="J381" s="5"/>
      <c r="K381" s="4" t="s">
        <v>12</v>
      </c>
      <c r="L381" s="5"/>
      <c r="M381" s="4" t="s">
        <v>12</v>
      </c>
      <c r="N381" s="5"/>
      <c r="O381" s="4" t="s">
        <v>13</v>
      </c>
      <c r="P381" s="1"/>
      <c r="Q381" s="52"/>
      <c r="R381" s="52"/>
      <c r="S381" s="52"/>
      <c r="T381" s="52"/>
      <c r="U381" s="52"/>
      <c r="V381" s="52"/>
    </row>
    <row r="382" spans="1:22" s="39" customFormat="1" ht="12" customHeight="1">
      <c r="A382" s="5"/>
      <c r="B382" s="5"/>
      <c r="C382" s="5"/>
      <c r="D382" s="5"/>
      <c r="E382" s="5"/>
      <c r="F382" s="5"/>
      <c r="G382" s="5"/>
      <c r="H382" s="5"/>
      <c r="I382" s="1"/>
      <c r="J382" s="1"/>
      <c r="K382" s="1"/>
      <c r="L382" s="1"/>
      <c r="M382" s="1"/>
      <c r="N382" s="1"/>
      <c r="O382" s="1"/>
      <c r="P382" s="1"/>
      <c r="Q382" s="52"/>
      <c r="R382" s="52"/>
      <c r="S382" s="52"/>
      <c r="T382" s="52"/>
      <c r="U382" s="52"/>
      <c r="V382" s="52"/>
    </row>
    <row r="383" spans="1:22" s="39" customFormat="1" ht="12" customHeight="1">
      <c r="A383" s="5"/>
      <c r="B383" s="5"/>
      <c r="C383" s="5"/>
      <c r="D383" s="5"/>
      <c r="E383" s="5"/>
      <c r="F383" s="5"/>
      <c r="G383" s="5"/>
      <c r="H383" s="5"/>
      <c r="I383" s="8"/>
      <c r="J383" s="5"/>
      <c r="K383" s="8"/>
      <c r="L383" s="5"/>
      <c r="M383" s="8"/>
      <c r="N383" s="5"/>
      <c r="O383" s="8"/>
      <c r="P383" s="1"/>
      <c r="Q383" s="52"/>
      <c r="R383" s="52"/>
      <c r="S383" s="52"/>
      <c r="T383" s="52"/>
      <c r="U383" s="52"/>
      <c r="V383" s="52"/>
    </row>
    <row r="384" spans="1:22" s="42" customFormat="1">
      <c r="A384" s="5"/>
      <c r="B384" s="1"/>
      <c r="C384" s="1" t="s">
        <v>148</v>
      </c>
      <c r="D384" s="1"/>
      <c r="E384" s="1"/>
      <c r="F384" s="1"/>
      <c r="G384" s="1"/>
      <c r="H384" s="1"/>
      <c r="I384" s="1" t="s">
        <v>0</v>
      </c>
      <c r="J384" s="1"/>
      <c r="K384" s="1"/>
      <c r="L384" s="1"/>
      <c r="M384" s="1"/>
      <c r="N384" s="1"/>
      <c r="O384" s="1"/>
      <c r="P384" s="1"/>
      <c r="Q384" s="52"/>
      <c r="R384" s="52"/>
      <c r="S384" s="52"/>
      <c r="T384" s="52"/>
      <c r="U384" s="52"/>
      <c r="V384" s="52"/>
    </row>
    <row r="385" spans="1:23" s="39" customFormat="1">
      <c r="A385" s="5"/>
      <c r="B385" s="1"/>
      <c r="C385" s="5"/>
      <c r="D385" s="5" t="s">
        <v>38</v>
      </c>
      <c r="E385" s="5"/>
      <c r="F385" s="5"/>
      <c r="G385" s="5"/>
      <c r="H385" s="5"/>
      <c r="I385" s="60">
        <v>0</v>
      </c>
      <c r="J385" s="23"/>
      <c r="K385" s="23"/>
      <c r="L385" s="23"/>
      <c r="M385" s="23"/>
      <c r="N385" s="23"/>
      <c r="O385" s="1">
        <v>0</v>
      </c>
      <c r="P385" s="1"/>
      <c r="Q385" s="52"/>
      <c r="R385" s="52"/>
      <c r="S385" s="52"/>
      <c r="T385" s="52"/>
      <c r="U385" s="52"/>
      <c r="V385" s="52"/>
    </row>
    <row r="386" spans="1:23" s="39" customFormat="1">
      <c r="A386" s="5"/>
      <c r="B386" s="1"/>
      <c r="C386" s="5"/>
      <c r="D386" s="5" t="s">
        <v>39</v>
      </c>
      <c r="E386" s="5"/>
      <c r="F386" s="5"/>
      <c r="G386" s="5"/>
      <c r="H386" s="5"/>
      <c r="I386" s="60">
        <v>0</v>
      </c>
      <c r="J386" s="23"/>
      <c r="K386" s="23"/>
      <c r="L386" s="23"/>
      <c r="M386" s="23"/>
      <c r="N386" s="23"/>
      <c r="O386" s="1">
        <v>0</v>
      </c>
      <c r="P386" s="1"/>
      <c r="Q386" s="52"/>
      <c r="R386" s="52"/>
      <c r="S386" s="52"/>
      <c r="T386" s="52"/>
      <c r="U386" s="52"/>
      <c r="V386" s="52"/>
    </row>
    <row r="387" spans="1:23" s="39" customFormat="1">
      <c r="A387" s="5"/>
      <c r="B387" s="1"/>
      <c r="C387" s="5"/>
      <c r="D387" s="5" t="s">
        <v>40</v>
      </c>
      <c r="E387" s="5"/>
      <c r="F387" s="5"/>
      <c r="G387" s="5"/>
      <c r="H387" s="5"/>
      <c r="I387" s="60">
        <v>0</v>
      </c>
      <c r="J387" s="23"/>
      <c r="K387" s="23"/>
      <c r="L387" s="23"/>
      <c r="M387" s="23"/>
      <c r="N387" s="23"/>
      <c r="O387" s="1">
        <v>0</v>
      </c>
      <c r="P387" s="1"/>
      <c r="Q387" s="52"/>
      <c r="R387" s="52"/>
      <c r="S387" s="52"/>
      <c r="T387" s="52"/>
      <c r="U387" s="52"/>
      <c r="V387" s="52"/>
    </row>
    <row r="388" spans="1:23" s="39" customFormat="1">
      <c r="A388" s="5"/>
      <c r="B388" s="1"/>
      <c r="C388" s="5"/>
      <c r="D388" s="5" t="s">
        <v>41</v>
      </c>
      <c r="E388" s="5"/>
      <c r="F388" s="5"/>
      <c r="G388" s="5"/>
      <c r="H388" s="5"/>
      <c r="I388" s="22">
        <v>4882756</v>
      </c>
      <c r="J388" s="22"/>
      <c r="K388" s="22"/>
      <c r="L388" s="22"/>
      <c r="M388" s="22"/>
      <c r="N388" s="22"/>
      <c r="O388" s="22">
        <v>4882756</v>
      </c>
      <c r="P388" s="1"/>
      <c r="Q388" s="52"/>
      <c r="R388" s="52"/>
      <c r="S388" s="52"/>
      <c r="T388" s="52"/>
      <c r="U388" s="52"/>
      <c r="V388" s="52"/>
    </row>
    <row r="389" spans="1:23" s="39" customFormat="1">
      <c r="A389" s="5"/>
      <c r="B389" s="1"/>
      <c r="C389" s="5"/>
      <c r="D389" s="5" t="s">
        <v>42</v>
      </c>
      <c r="E389" s="5"/>
      <c r="F389" s="5"/>
      <c r="G389" s="5"/>
      <c r="H389" s="5"/>
      <c r="I389" s="60">
        <v>0</v>
      </c>
      <c r="J389" s="23"/>
      <c r="K389" s="23"/>
      <c r="L389" s="23"/>
      <c r="M389" s="23"/>
      <c r="N389" s="23"/>
      <c r="O389" s="1">
        <v>0</v>
      </c>
      <c r="P389" s="1"/>
      <c r="Q389" s="52"/>
      <c r="R389" s="52"/>
      <c r="S389" s="52"/>
      <c r="T389" s="52"/>
      <c r="U389" s="52"/>
      <c r="V389" s="52"/>
    </row>
    <row r="390" spans="1:23" s="39" customFormat="1" ht="12" customHeight="1">
      <c r="A390" s="5"/>
      <c r="B390" s="1"/>
      <c r="C390" s="5"/>
      <c r="D390" s="5"/>
      <c r="E390" s="5"/>
      <c r="F390" s="5"/>
      <c r="G390" s="5"/>
      <c r="H390" s="5"/>
      <c r="I390" s="61"/>
      <c r="J390" s="23"/>
      <c r="K390" s="24"/>
      <c r="L390" s="23"/>
      <c r="M390" s="24"/>
      <c r="N390" s="23"/>
      <c r="O390" s="6"/>
      <c r="P390" s="1"/>
      <c r="Q390" s="52"/>
      <c r="R390" s="52"/>
      <c r="S390" s="52"/>
      <c r="T390" s="52"/>
      <c r="U390" s="52"/>
      <c r="V390" s="52"/>
    </row>
    <row r="391" spans="1:23" s="39" customFormat="1">
      <c r="A391" s="5"/>
      <c r="B391" s="1"/>
      <c r="C391" s="5"/>
      <c r="D391" s="5" t="s">
        <v>148</v>
      </c>
      <c r="E391" s="5"/>
      <c r="F391" s="5"/>
      <c r="G391" s="5"/>
      <c r="H391" s="5"/>
      <c r="I391" s="6">
        <v>4882756</v>
      </c>
      <c r="J391" s="5"/>
      <c r="K391" s="6">
        <v>0</v>
      </c>
      <c r="L391" s="5"/>
      <c r="M391" s="6">
        <v>0</v>
      </c>
      <c r="N391" s="5"/>
      <c r="O391" s="6">
        <v>4882756</v>
      </c>
      <c r="P391" s="1"/>
      <c r="Q391" s="52"/>
      <c r="R391" s="52"/>
      <c r="S391" s="52"/>
      <c r="T391" s="52"/>
      <c r="U391" s="52"/>
      <c r="V391" s="52"/>
    </row>
    <row r="392" spans="1:23" s="39" customFormat="1" ht="9.75" customHeight="1">
      <c r="A392" s="5"/>
      <c r="B392" s="5"/>
      <c r="C392" s="5"/>
      <c r="D392" s="5"/>
      <c r="E392" s="5"/>
      <c r="F392" s="5"/>
      <c r="G392" s="5"/>
      <c r="H392" s="5"/>
      <c r="I392" s="8"/>
      <c r="J392" s="5"/>
      <c r="K392" s="8"/>
      <c r="L392" s="5"/>
      <c r="M392" s="8"/>
      <c r="N392" s="5"/>
      <c r="O392" s="8"/>
      <c r="P392" s="1"/>
      <c r="Q392" s="52"/>
      <c r="R392" s="52"/>
      <c r="S392" s="52"/>
      <c r="T392" s="52"/>
      <c r="U392" s="52"/>
      <c r="V392" s="52"/>
    </row>
    <row r="393" spans="1:23" s="39" customFormat="1" ht="6.75" customHeight="1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52"/>
      <c r="R393" s="52">
        <f>SUM(Q393:Q393)</f>
        <v>0</v>
      </c>
      <c r="S393" s="52"/>
      <c r="T393" s="52"/>
      <c r="U393" s="52"/>
      <c r="V393" s="52"/>
    </row>
    <row r="394" spans="1:23" s="42" customFormat="1">
      <c r="A394" s="5"/>
      <c r="B394" s="1"/>
      <c r="C394" s="1" t="s">
        <v>159</v>
      </c>
      <c r="D394" s="1"/>
      <c r="E394" s="1"/>
      <c r="F394" s="1"/>
      <c r="G394" s="1"/>
      <c r="H394" s="1"/>
      <c r="I394" s="1" t="s">
        <v>0</v>
      </c>
      <c r="J394" s="1"/>
      <c r="K394" s="1"/>
      <c r="L394" s="1"/>
      <c r="M394" s="1"/>
      <c r="N394" s="1"/>
      <c r="O394" s="1"/>
      <c r="P394" s="1"/>
      <c r="Q394" s="52"/>
      <c r="R394" s="52"/>
      <c r="S394" s="52"/>
      <c r="T394" s="52"/>
      <c r="U394" s="52"/>
      <c r="V394" s="52"/>
    </row>
    <row r="395" spans="1:23" s="39" customFormat="1">
      <c r="A395" s="5"/>
      <c r="B395" s="1"/>
      <c r="C395" s="5"/>
      <c r="D395" s="5" t="s">
        <v>38</v>
      </c>
      <c r="E395" s="5"/>
      <c r="F395" s="5"/>
      <c r="G395" s="5"/>
      <c r="H395" s="5"/>
      <c r="I395" s="60">
        <v>0</v>
      </c>
      <c r="J395" s="23"/>
      <c r="K395" s="23"/>
      <c r="L395" s="23"/>
      <c r="M395" s="23"/>
      <c r="N395" s="23"/>
      <c r="O395" s="1">
        <v>0</v>
      </c>
      <c r="P395" s="1"/>
      <c r="Q395" s="52"/>
      <c r="R395" s="52"/>
      <c r="S395" s="52"/>
      <c r="T395" s="52"/>
      <c r="U395" s="52"/>
      <c r="V395" s="52"/>
    </row>
    <row r="396" spans="1:23" s="39" customFormat="1">
      <c r="A396" s="5"/>
      <c r="B396" s="1"/>
      <c r="C396" s="5"/>
      <c r="D396" s="5" t="s">
        <v>39</v>
      </c>
      <c r="E396" s="5"/>
      <c r="F396" s="5"/>
      <c r="G396" s="5"/>
      <c r="H396" s="5"/>
      <c r="I396" s="60">
        <v>5400000</v>
      </c>
      <c r="J396" s="45"/>
      <c r="K396" s="45"/>
      <c r="L396" s="45"/>
      <c r="M396" s="45"/>
      <c r="N396" s="45"/>
      <c r="O396" s="54">
        <v>5400000</v>
      </c>
      <c r="P396" s="1"/>
      <c r="Q396" s="52"/>
      <c r="R396" s="52"/>
      <c r="S396" s="52"/>
      <c r="T396" s="52"/>
      <c r="U396" s="52"/>
      <c r="V396" s="52"/>
    </row>
    <row r="397" spans="1:23" s="39" customFormat="1">
      <c r="A397" s="5"/>
      <c r="B397" s="1"/>
      <c r="C397" s="5"/>
      <c r="D397" s="5" t="s">
        <v>40</v>
      </c>
      <c r="E397" s="5"/>
      <c r="F397" s="5"/>
      <c r="G397" s="5"/>
      <c r="H397" s="5"/>
      <c r="I397" s="60">
        <v>0</v>
      </c>
      <c r="J397" s="23"/>
      <c r="K397" s="23"/>
      <c r="L397" s="23"/>
      <c r="M397" s="23"/>
      <c r="N397" s="23"/>
      <c r="O397" s="1">
        <v>0</v>
      </c>
      <c r="P397" s="1"/>
      <c r="Q397" s="52"/>
      <c r="R397" s="52"/>
      <c r="S397" s="52"/>
      <c r="T397" s="52"/>
      <c r="U397" s="52"/>
      <c r="V397" s="52"/>
    </row>
    <row r="398" spans="1:23">
      <c r="A398" s="35"/>
      <c r="C398" s="5"/>
      <c r="D398" s="5" t="s">
        <v>41</v>
      </c>
      <c r="E398" s="5"/>
      <c r="F398" s="5"/>
      <c r="G398" s="5"/>
      <c r="H398" s="5"/>
      <c r="I398" s="60">
        <v>0</v>
      </c>
      <c r="J398" s="23"/>
      <c r="K398" s="23"/>
      <c r="L398" s="23"/>
      <c r="M398" s="23"/>
      <c r="N398" s="23"/>
      <c r="O398" s="1">
        <v>0</v>
      </c>
      <c r="Q398" s="52"/>
      <c r="R398" s="52"/>
      <c r="S398" s="52"/>
      <c r="T398" s="52"/>
      <c r="U398" s="52"/>
      <c r="V398" s="52"/>
      <c r="W398" s="1"/>
    </row>
    <row r="399" spans="1:23">
      <c r="A399" s="35"/>
      <c r="C399" s="5"/>
      <c r="D399" s="5" t="s">
        <v>42</v>
      </c>
      <c r="E399" s="5"/>
      <c r="F399" s="5"/>
      <c r="G399" s="5"/>
      <c r="H399" s="5"/>
      <c r="I399" s="60">
        <v>0</v>
      </c>
      <c r="J399" s="23"/>
      <c r="K399" s="23"/>
      <c r="L399" s="23"/>
      <c r="M399" s="23"/>
      <c r="N399" s="23"/>
      <c r="O399" s="1">
        <v>0</v>
      </c>
      <c r="Q399" s="52"/>
      <c r="R399" s="52">
        <f t="shared" ref="R399:R405" si="2">SUM(Q399:Q399)</f>
        <v>0</v>
      </c>
      <c r="S399" s="52"/>
      <c r="T399" s="52"/>
      <c r="U399" s="52"/>
      <c r="V399" s="52"/>
      <c r="W399" s="1"/>
    </row>
    <row r="400" spans="1:23" ht="15" customHeight="1">
      <c r="A400" s="35"/>
      <c r="C400" s="5"/>
      <c r="D400" s="5"/>
      <c r="E400" s="5"/>
      <c r="F400" s="5"/>
      <c r="G400" s="5"/>
      <c r="H400" s="5"/>
      <c r="I400" s="61"/>
      <c r="J400" s="23"/>
      <c r="K400" s="24"/>
      <c r="L400" s="23"/>
      <c r="M400" s="24"/>
      <c r="N400" s="23"/>
      <c r="O400" s="6"/>
      <c r="Q400" s="52"/>
      <c r="R400" s="52">
        <f t="shared" si="2"/>
        <v>0</v>
      </c>
      <c r="S400" s="52"/>
      <c r="T400" s="52"/>
      <c r="U400" s="52"/>
      <c r="V400" s="52"/>
      <c r="W400" s="1"/>
    </row>
    <row r="401" spans="1:23">
      <c r="A401" s="35"/>
      <c r="C401" s="5"/>
      <c r="D401" s="1" t="s">
        <v>159</v>
      </c>
      <c r="E401" s="5"/>
      <c r="F401" s="5"/>
      <c r="G401" s="5"/>
      <c r="H401" s="5"/>
      <c r="I401" s="6">
        <v>5400000</v>
      </c>
      <c r="J401" s="5"/>
      <c r="K401" s="6">
        <v>0</v>
      </c>
      <c r="L401" s="5"/>
      <c r="M401" s="6">
        <v>0</v>
      </c>
      <c r="N401" s="5"/>
      <c r="O401" s="6">
        <v>5400000</v>
      </c>
      <c r="Q401" s="52"/>
      <c r="R401" s="52">
        <f t="shared" si="2"/>
        <v>0</v>
      </c>
      <c r="S401" s="52"/>
      <c r="T401" s="52"/>
      <c r="U401" s="52"/>
      <c r="V401" s="52"/>
      <c r="W401" s="1"/>
    </row>
    <row r="402" spans="1:23" ht="8.25" customHeight="1">
      <c r="A402" s="35"/>
      <c r="Q402" s="52"/>
      <c r="R402" s="52">
        <f t="shared" si="2"/>
        <v>0</v>
      </c>
      <c r="S402" s="52"/>
      <c r="T402" s="52"/>
      <c r="U402" s="52"/>
      <c r="V402" s="52"/>
      <c r="W402" s="1"/>
    </row>
    <row r="403" spans="1:23">
      <c r="A403" s="35"/>
      <c r="Q403" s="52"/>
      <c r="R403" s="52">
        <f t="shared" si="2"/>
        <v>0</v>
      </c>
      <c r="S403" s="52"/>
      <c r="T403" s="52"/>
      <c r="U403" s="52"/>
      <c r="V403" s="52"/>
      <c r="W403" s="1"/>
    </row>
    <row r="404" spans="1:23">
      <c r="A404" s="35"/>
      <c r="B404" s="5"/>
      <c r="C404" s="5"/>
      <c r="D404" s="5" t="s">
        <v>71</v>
      </c>
      <c r="E404" s="5"/>
      <c r="F404" s="5"/>
      <c r="G404" s="5"/>
      <c r="H404" s="5"/>
      <c r="I404" s="55">
        <v>943848863</v>
      </c>
      <c r="J404" s="11"/>
      <c r="K404" s="55">
        <v>46110604</v>
      </c>
      <c r="L404" s="51"/>
      <c r="M404" s="55">
        <v>209970652</v>
      </c>
      <c r="N404" s="11"/>
      <c r="O404" s="55">
        <v>1199930117</v>
      </c>
      <c r="Q404" s="52"/>
      <c r="R404" s="52">
        <f t="shared" si="2"/>
        <v>0</v>
      </c>
      <c r="S404" s="52"/>
      <c r="T404" s="52"/>
      <c r="U404" s="52"/>
      <c r="V404" s="52"/>
      <c r="W404" s="1"/>
    </row>
    <row r="405" spans="1:23" ht="15" customHeight="1">
      <c r="A405" s="35"/>
      <c r="B405" s="1" t="s">
        <v>0</v>
      </c>
      <c r="Q405" s="52"/>
      <c r="R405" s="52">
        <f t="shared" si="2"/>
        <v>0</v>
      </c>
      <c r="S405" s="52"/>
      <c r="T405" s="52"/>
      <c r="U405" s="52"/>
      <c r="V405" s="52"/>
      <c r="W405" s="1"/>
    </row>
    <row r="406" spans="1:23" ht="5.25" customHeight="1">
      <c r="A406" s="35"/>
      <c r="K406" s="1" t="s">
        <v>0</v>
      </c>
      <c r="Q406" s="52">
        <f t="shared" ref="Q406:T406" si="3">SUM(Q150:Q405)/2</f>
        <v>0</v>
      </c>
      <c r="R406" s="52">
        <f t="shared" si="3"/>
        <v>0</v>
      </c>
      <c r="S406" s="52">
        <f t="shared" si="3"/>
        <v>0</v>
      </c>
      <c r="T406" s="52">
        <f t="shared" si="3"/>
        <v>0</v>
      </c>
      <c r="U406" s="52"/>
      <c r="V406" s="52"/>
      <c r="W406" s="1"/>
    </row>
    <row r="407" spans="1:23" ht="9" customHeight="1">
      <c r="A407" s="35"/>
      <c r="I407" s="1" t="s">
        <v>0</v>
      </c>
      <c r="N407" s="32"/>
      <c r="Q407" s="52"/>
      <c r="R407" s="52">
        <f>SUM(Q407:Q407)</f>
        <v>0</v>
      </c>
      <c r="S407" s="52"/>
      <c r="T407" s="52"/>
      <c r="U407" s="52"/>
      <c r="V407" s="52"/>
      <c r="W407" s="1"/>
    </row>
    <row r="408" spans="1:23">
      <c r="A408" s="35"/>
      <c r="B408" s="5"/>
      <c r="C408" s="5"/>
      <c r="D408" s="5" t="s">
        <v>72</v>
      </c>
      <c r="E408" s="5"/>
      <c r="F408" s="5"/>
      <c r="G408" s="5"/>
      <c r="H408" s="5"/>
      <c r="I408" s="6">
        <v>-9421147</v>
      </c>
      <c r="J408" s="5"/>
      <c r="K408" s="6">
        <v>-6577721</v>
      </c>
      <c r="L408" s="5"/>
      <c r="M408" s="6">
        <v>479151</v>
      </c>
      <c r="N408" s="5"/>
      <c r="O408" s="6">
        <v>-15519715</v>
      </c>
      <c r="Q408" s="52"/>
      <c r="R408" s="52">
        <f>SUM(Q408:Q408)</f>
        <v>0</v>
      </c>
      <c r="S408" s="52"/>
      <c r="T408" s="52"/>
      <c r="U408" s="52"/>
      <c r="V408" s="52"/>
      <c r="W408" s="1"/>
    </row>
    <row r="409" spans="1:23" ht="8.4499999999999993" customHeight="1">
      <c r="A409" s="35"/>
      <c r="B409" s="5"/>
      <c r="C409" s="5"/>
      <c r="D409" s="5"/>
      <c r="E409" s="5"/>
      <c r="F409" s="5"/>
      <c r="G409" s="5"/>
      <c r="H409" s="5"/>
      <c r="I409" s="8"/>
      <c r="J409" s="5"/>
      <c r="K409" s="8"/>
      <c r="L409" s="5"/>
      <c r="M409" s="8"/>
      <c r="N409" s="5"/>
      <c r="O409" s="8"/>
      <c r="Q409" s="52"/>
      <c r="R409" s="52"/>
      <c r="S409" s="52"/>
      <c r="T409" s="52"/>
      <c r="U409" s="52"/>
      <c r="V409" s="52"/>
      <c r="W409" s="1"/>
    </row>
    <row r="410" spans="1:23">
      <c r="A410" s="35"/>
      <c r="B410" s="5"/>
      <c r="C410" s="5"/>
      <c r="D410" s="5"/>
      <c r="E410" s="5"/>
      <c r="F410" s="5"/>
      <c r="G410" s="5"/>
      <c r="H410" s="5"/>
      <c r="I410" s="8"/>
      <c r="J410" s="5"/>
      <c r="K410" s="8"/>
      <c r="L410" s="5"/>
      <c r="M410" s="8"/>
      <c r="N410" s="5"/>
      <c r="O410" s="8"/>
      <c r="Q410" s="52"/>
      <c r="R410" s="52"/>
      <c r="S410" s="52"/>
      <c r="T410" s="52"/>
      <c r="U410" s="52"/>
      <c r="V410" s="52"/>
      <c r="W410" s="1"/>
    </row>
    <row r="411" spans="1:23">
      <c r="A411" s="35"/>
      <c r="C411" s="1" t="s">
        <v>73</v>
      </c>
      <c r="P411" s="59"/>
      <c r="Q411" s="52"/>
      <c r="R411" s="52">
        <f t="shared" ref="R411:R420" si="4">SUM(Q411:Q411)</f>
        <v>0</v>
      </c>
      <c r="S411" s="52"/>
      <c r="T411" s="52"/>
      <c r="U411" s="52"/>
      <c r="V411" s="52"/>
      <c r="W411" s="1"/>
    </row>
    <row r="412" spans="1:23" ht="15" customHeight="1">
      <c r="A412" s="35"/>
      <c r="Q412" s="52"/>
      <c r="R412" s="52">
        <f t="shared" si="4"/>
        <v>0</v>
      </c>
      <c r="S412" s="52"/>
      <c r="T412" s="52"/>
      <c r="U412" s="52"/>
      <c r="V412" s="52"/>
      <c r="W412" s="1"/>
    </row>
    <row r="413" spans="1:23">
      <c r="A413" s="35"/>
      <c r="B413" s="5"/>
      <c r="C413" s="5"/>
      <c r="D413" s="5" t="s">
        <v>74</v>
      </c>
      <c r="E413" s="5"/>
      <c r="F413" s="5"/>
      <c r="G413" s="5"/>
      <c r="H413" s="5"/>
      <c r="I413" s="23"/>
      <c r="J413" s="23"/>
      <c r="K413" s="23"/>
      <c r="L413" s="23"/>
      <c r="M413" s="23">
        <v>0</v>
      </c>
      <c r="N413" s="23"/>
      <c r="O413" s="1">
        <v>0</v>
      </c>
      <c r="Q413" s="52"/>
      <c r="R413" s="52">
        <f t="shared" si="4"/>
        <v>0</v>
      </c>
      <c r="S413" s="52"/>
      <c r="T413" s="52"/>
      <c r="U413" s="52"/>
      <c r="V413" s="52"/>
      <c r="W413" s="1"/>
    </row>
    <row r="414" spans="1:23">
      <c r="A414" s="35"/>
      <c r="B414" s="5"/>
      <c r="C414" s="5"/>
      <c r="D414" s="5" t="s">
        <v>75</v>
      </c>
      <c r="E414" s="5"/>
      <c r="F414" s="5"/>
      <c r="G414" s="5"/>
      <c r="H414" s="5"/>
      <c r="I414" s="23"/>
      <c r="J414" s="23"/>
      <c r="K414" s="23"/>
      <c r="L414" s="23"/>
      <c r="M414" s="23"/>
      <c r="N414" s="23"/>
      <c r="O414" s="1">
        <v>0</v>
      </c>
      <c r="Q414" s="52"/>
      <c r="R414" s="52">
        <f t="shared" si="4"/>
        <v>0</v>
      </c>
      <c r="S414" s="52"/>
      <c r="T414" s="52"/>
      <c r="U414" s="52"/>
      <c r="V414" s="52"/>
      <c r="W414" s="1"/>
    </row>
    <row r="415" spans="1:23">
      <c r="A415" s="35"/>
      <c r="B415" s="5"/>
      <c r="C415" s="5"/>
      <c r="D415" s="5" t="s">
        <v>76</v>
      </c>
      <c r="E415" s="5"/>
      <c r="F415" s="5"/>
      <c r="G415" s="5"/>
      <c r="H415" s="5"/>
      <c r="I415" s="23"/>
      <c r="J415" s="23"/>
      <c r="K415" s="23"/>
      <c r="L415" s="23"/>
      <c r="M415" s="23"/>
      <c r="N415" s="23"/>
      <c r="O415" s="1">
        <v>0</v>
      </c>
      <c r="Q415" s="52"/>
      <c r="R415" s="52">
        <f t="shared" si="4"/>
        <v>0</v>
      </c>
      <c r="S415" s="52"/>
      <c r="T415" s="52"/>
      <c r="U415" s="52"/>
      <c r="V415" s="52"/>
      <c r="W415" s="1"/>
    </row>
    <row r="416" spans="1:23">
      <c r="A416" s="35"/>
      <c r="B416" s="5"/>
      <c r="C416" s="5"/>
      <c r="D416" s="5" t="s">
        <v>77</v>
      </c>
      <c r="E416" s="5"/>
      <c r="F416" s="5"/>
      <c r="G416" s="5"/>
      <c r="H416" s="5"/>
      <c r="I416" s="45">
        <v>500000</v>
      </c>
      <c r="J416" s="45"/>
      <c r="K416" s="45"/>
      <c r="L416" s="45"/>
      <c r="M416" s="45"/>
      <c r="N416" s="45"/>
      <c r="O416" s="51">
        <v>500000</v>
      </c>
      <c r="Q416" s="52"/>
      <c r="R416" s="52">
        <f t="shared" si="4"/>
        <v>0</v>
      </c>
      <c r="S416" s="52"/>
      <c r="T416" s="52"/>
      <c r="U416" s="52"/>
      <c r="V416" s="52"/>
      <c r="W416" s="1"/>
    </row>
    <row r="417" spans="1:23">
      <c r="A417" s="35"/>
      <c r="B417" s="5"/>
      <c r="C417" s="5"/>
      <c r="D417" s="37" t="s">
        <v>170</v>
      </c>
      <c r="E417" s="5"/>
      <c r="F417" s="5"/>
      <c r="G417" s="5"/>
      <c r="H417" s="5"/>
      <c r="I417" s="23"/>
      <c r="J417" s="23"/>
      <c r="K417" s="23"/>
      <c r="L417" s="23"/>
      <c r="M417" s="23">
        <v>0</v>
      </c>
      <c r="N417" s="23"/>
      <c r="O417" s="1">
        <v>0</v>
      </c>
      <c r="Q417" s="52"/>
      <c r="R417" s="52">
        <f t="shared" si="4"/>
        <v>0</v>
      </c>
      <c r="S417" s="52"/>
      <c r="T417" s="52"/>
      <c r="U417" s="52"/>
      <c r="V417" s="52"/>
      <c r="W417" s="1"/>
    </row>
    <row r="418" spans="1:23" ht="15" customHeight="1">
      <c r="A418" s="35"/>
      <c r="D418" s="48" t="s">
        <v>171</v>
      </c>
      <c r="O418" s="51">
        <v>0</v>
      </c>
      <c r="Q418" s="52"/>
      <c r="R418" s="52">
        <f t="shared" si="4"/>
        <v>0</v>
      </c>
      <c r="S418" s="52"/>
      <c r="T418" s="52"/>
      <c r="U418" s="52"/>
      <c r="V418" s="52"/>
      <c r="W418" s="1"/>
    </row>
    <row r="419" spans="1:23">
      <c r="A419" s="35"/>
      <c r="B419" s="5"/>
      <c r="C419" s="5"/>
      <c r="D419" s="5" t="s">
        <v>78</v>
      </c>
      <c r="E419" s="5"/>
      <c r="F419" s="5"/>
      <c r="G419" s="5"/>
      <c r="H419" s="5"/>
      <c r="I419" s="7">
        <v>500000</v>
      </c>
      <c r="J419" s="5"/>
      <c r="K419" s="7">
        <v>0</v>
      </c>
      <c r="L419" s="5"/>
      <c r="M419" s="7">
        <v>0</v>
      </c>
      <c r="N419" s="5"/>
      <c r="O419" s="7">
        <v>500000</v>
      </c>
      <c r="Q419" s="52"/>
      <c r="R419" s="52">
        <f t="shared" si="4"/>
        <v>0</v>
      </c>
      <c r="S419" s="52"/>
      <c r="T419" s="52"/>
      <c r="U419" s="52"/>
      <c r="V419" s="52"/>
      <c r="W419" s="1"/>
    </row>
    <row r="420" spans="1:23">
      <c r="A420" s="35"/>
      <c r="Q420" s="52"/>
      <c r="R420" s="52">
        <f t="shared" si="4"/>
        <v>0</v>
      </c>
      <c r="S420" s="52"/>
      <c r="T420" s="52"/>
      <c r="U420" s="52"/>
      <c r="V420" s="52"/>
      <c r="W420" s="1"/>
    </row>
    <row r="421" spans="1:23">
      <c r="A421" s="35"/>
      <c r="I421" s="3" t="s">
        <v>2</v>
      </c>
      <c r="K421" s="3" t="s">
        <v>3</v>
      </c>
      <c r="M421" s="3" t="s">
        <v>4</v>
      </c>
      <c r="O421" s="3" t="s">
        <v>5</v>
      </c>
      <c r="Q421" s="52"/>
      <c r="R421" s="52"/>
      <c r="S421" s="52"/>
      <c r="T421" s="52"/>
      <c r="U421" s="52"/>
      <c r="V421" s="52"/>
      <c r="W421" s="1"/>
    </row>
    <row r="422" spans="1:23">
      <c r="A422" s="35"/>
      <c r="K422" s="3" t="s">
        <v>6</v>
      </c>
      <c r="M422" s="3" t="s">
        <v>7</v>
      </c>
      <c r="Q422" s="52"/>
      <c r="R422" s="52"/>
      <c r="S422" s="52"/>
      <c r="T422" s="52"/>
      <c r="U422" s="52"/>
      <c r="V422" s="52"/>
      <c r="W422" s="1"/>
    </row>
    <row r="423" spans="1:23">
      <c r="A423" s="35"/>
      <c r="I423" s="3" t="s">
        <v>8</v>
      </c>
      <c r="K423" s="3" t="s">
        <v>9</v>
      </c>
      <c r="M423" s="3" t="s">
        <v>10</v>
      </c>
      <c r="O423" s="3" t="s">
        <v>11</v>
      </c>
      <c r="Q423" s="52"/>
      <c r="R423" s="52"/>
      <c r="S423" s="52"/>
      <c r="T423" s="52"/>
      <c r="U423" s="52"/>
      <c r="V423" s="52"/>
      <c r="W423" s="1"/>
    </row>
    <row r="424" spans="1:23">
      <c r="A424" s="35"/>
      <c r="I424" s="4" t="s">
        <v>12</v>
      </c>
      <c r="J424" s="5"/>
      <c r="K424" s="4" t="s">
        <v>12</v>
      </c>
      <c r="L424" s="5"/>
      <c r="M424" s="4" t="s">
        <v>12</v>
      </c>
      <c r="N424" s="5"/>
      <c r="O424" s="4" t="s">
        <v>13</v>
      </c>
      <c r="Q424" s="52"/>
      <c r="R424" s="52"/>
      <c r="S424" s="52"/>
      <c r="T424" s="52"/>
      <c r="U424" s="52"/>
      <c r="V424" s="52"/>
      <c r="W424" s="1"/>
    </row>
    <row r="425" spans="1:23">
      <c r="A425" s="35"/>
      <c r="Q425" s="52"/>
      <c r="R425" s="52"/>
      <c r="S425" s="52"/>
      <c r="T425" s="52"/>
      <c r="U425" s="52"/>
      <c r="V425" s="52"/>
      <c r="W425" s="1"/>
    </row>
    <row r="426" spans="1:23">
      <c r="A426" s="35"/>
      <c r="I426" s="39"/>
      <c r="Q426" s="52"/>
      <c r="R426" s="52"/>
      <c r="S426" s="52"/>
      <c r="T426" s="52"/>
      <c r="U426" s="52"/>
      <c r="V426" s="52"/>
      <c r="W426" s="1"/>
    </row>
    <row r="427" spans="1:23">
      <c r="A427" s="35"/>
      <c r="C427" s="1" t="s">
        <v>79</v>
      </c>
      <c r="Q427" s="52"/>
      <c r="R427" s="52">
        <f t="shared" ref="R427:R438" si="5">SUM(Q427:Q427)</f>
        <v>0</v>
      </c>
      <c r="S427" s="52"/>
      <c r="T427" s="52"/>
      <c r="U427" s="52"/>
      <c r="V427" s="52"/>
      <c r="W427" s="1"/>
    </row>
    <row r="428" spans="1:23" ht="8.4499999999999993" customHeight="1">
      <c r="A428" s="35"/>
      <c r="Q428" s="52"/>
      <c r="R428" s="52">
        <f t="shared" si="5"/>
        <v>0</v>
      </c>
      <c r="S428" s="52"/>
      <c r="T428" s="52"/>
      <c r="U428" s="52"/>
      <c r="V428" s="52"/>
      <c r="W428" s="1"/>
    </row>
    <row r="429" spans="1:23">
      <c r="A429" s="35"/>
      <c r="B429" s="5"/>
      <c r="C429" s="5"/>
      <c r="D429" s="5" t="s">
        <v>80</v>
      </c>
      <c r="E429" s="5"/>
      <c r="F429" s="5"/>
      <c r="G429" s="5"/>
      <c r="H429" s="5"/>
      <c r="I429" s="22">
        <v>3000000</v>
      </c>
      <c r="J429" s="23"/>
      <c r="K429" s="23"/>
      <c r="L429" s="23"/>
      <c r="M429" s="23"/>
      <c r="N429" s="23"/>
      <c r="O429" s="22">
        <v>3000000</v>
      </c>
      <c r="Q429" s="52"/>
      <c r="R429" s="52">
        <f t="shared" si="5"/>
        <v>0</v>
      </c>
      <c r="S429" s="52"/>
      <c r="T429" s="52"/>
      <c r="U429" s="52"/>
      <c r="V429" s="52"/>
      <c r="W429" s="1"/>
    </row>
    <row r="430" spans="1:23">
      <c r="A430" s="35"/>
      <c r="B430" s="5"/>
      <c r="C430" s="5"/>
      <c r="D430" s="5" t="s">
        <v>81</v>
      </c>
      <c r="E430" s="5"/>
      <c r="F430" s="5"/>
      <c r="G430" s="5"/>
      <c r="H430" s="5"/>
      <c r="I430" s="23"/>
      <c r="J430" s="23"/>
      <c r="K430" s="23"/>
      <c r="L430" s="23"/>
      <c r="M430" s="23"/>
      <c r="N430" s="23"/>
      <c r="O430" s="1">
        <v>0</v>
      </c>
      <c r="Q430" s="52"/>
      <c r="R430" s="52">
        <f t="shared" si="5"/>
        <v>0</v>
      </c>
      <c r="S430" s="52"/>
      <c r="T430" s="52"/>
      <c r="U430" s="52"/>
      <c r="V430" s="52"/>
      <c r="W430" s="1"/>
    </row>
    <row r="431" spans="1:23">
      <c r="A431" s="35"/>
      <c r="B431" s="5"/>
      <c r="C431" s="5"/>
      <c r="D431" s="5" t="s">
        <v>82</v>
      </c>
      <c r="E431" s="5"/>
      <c r="F431" s="5"/>
      <c r="G431" s="5"/>
      <c r="H431" s="5"/>
      <c r="I431" s="23"/>
      <c r="J431" s="23"/>
      <c r="K431" s="23"/>
      <c r="L431" s="23"/>
      <c r="M431" s="23"/>
      <c r="N431" s="23"/>
      <c r="O431" s="1">
        <v>0</v>
      </c>
      <c r="Q431" s="52"/>
      <c r="R431" s="52">
        <f t="shared" si="5"/>
        <v>0</v>
      </c>
      <c r="S431" s="52"/>
      <c r="T431" s="52"/>
      <c r="U431" s="52"/>
      <c r="V431" s="52"/>
      <c r="W431" s="1"/>
    </row>
    <row r="432" spans="1:23" ht="7.5" customHeight="1">
      <c r="A432" s="35"/>
      <c r="Q432" s="52"/>
      <c r="R432" s="52">
        <f t="shared" si="5"/>
        <v>0</v>
      </c>
      <c r="S432" s="52"/>
      <c r="T432" s="52"/>
      <c r="U432" s="52"/>
      <c r="V432" s="52"/>
      <c r="W432" s="1"/>
    </row>
    <row r="433" spans="1:23">
      <c r="A433" s="35"/>
      <c r="B433" s="5"/>
      <c r="C433" s="5"/>
      <c r="D433" s="5" t="s">
        <v>83</v>
      </c>
      <c r="E433" s="5"/>
      <c r="F433" s="5"/>
      <c r="G433" s="5"/>
      <c r="H433" s="5"/>
      <c r="I433" s="7">
        <v>3000000</v>
      </c>
      <c r="J433" s="5"/>
      <c r="K433" s="7">
        <v>0</v>
      </c>
      <c r="L433" s="5"/>
      <c r="M433" s="7">
        <v>0</v>
      </c>
      <c r="N433" s="5"/>
      <c r="O433" s="7">
        <v>3000000</v>
      </c>
      <c r="Q433" s="52"/>
      <c r="R433" s="52">
        <f t="shared" si="5"/>
        <v>0</v>
      </c>
      <c r="S433" s="52"/>
      <c r="T433" s="52"/>
      <c r="U433" s="52"/>
      <c r="V433" s="52"/>
      <c r="W433" s="1"/>
    </row>
    <row r="434" spans="1:23">
      <c r="A434" s="35"/>
      <c r="Q434" s="52"/>
      <c r="R434" s="52">
        <f t="shared" si="5"/>
        <v>0</v>
      </c>
      <c r="S434" s="52"/>
      <c r="T434" s="52"/>
      <c r="U434" s="52"/>
      <c r="V434" s="52"/>
      <c r="W434" s="1"/>
    </row>
    <row r="435" spans="1:23">
      <c r="A435" s="35"/>
      <c r="B435" s="5"/>
      <c r="C435" s="5"/>
      <c r="D435" s="5" t="s">
        <v>84</v>
      </c>
      <c r="E435" s="5"/>
      <c r="F435" s="5"/>
      <c r="G435" s="5"/>
      <c r="H435" s="5"/>
      <c r="I435" s="6">
        <v>-2500000</v>
      </c>
      <c r="J435" s="5"/>
      <c r="K435" s="50">
        <v>0</v>
      </c>
      <c r="L435" s="51"/>
      <c r="M435" s="50">
        <v>0</v>
      </c>
      <c r="N435" s="5"/>
      <c r="O435" s="6">
        <v>-2500000</v>
      </c>
      <c r="Q435" s="52"/>
      <c r="R435" s="52">
        <f t="shared" si="5"/>
        <v>0</v>
      </c>
      <c r="S435" s="52"/>
      <c r="T435" s="52"/>
      <c r="U435" s="52"/>
      <c r="V435" s="52"/>
      <c r="W435" s="1"/>
    </row>
    <row r="436" spans="1:23">
      <c r="A436" s="35"/>
      <c r="Q436" s="52"/>
      <c r="R436" s="52">
        <f t="shared" si="5"/>
        <v>0</v>
      </c>
      <c r="S436" s="52"/>
      <c r="T436" s="52"/>
      <c r="U436" s="52"/>
      <c r="V436" s="52"/>
      <c r="W436" s="1"/>
    </row>
    <row r="437" spans="1:23">
      <c r="A437" s="35"/>
      <c r="B437" s="5"/>
      <c r="C437" s="5"/>
      <c r="D437" s="5" t="s">
        <v>85</v>
      </c>
      <c r="E437" s="5"/>
      <c r="F437" s="5"/>
      <c r="G437" s="5"/>
      <c r="H437" s="5"/>
      <c r="I437" s="6">
        <v>-11921147</v>
      </c>
      <c r="J437" s="5"/>
      <c r="K437" s="68">
        <v>-6577721</v>
      </c>
      <c r="L437" s="5"/>
      <c r="M437" s="68">
        <v>479151</v>
      </c>
      <c r="N437" s="5"/>
      <c r="O437" s="6">
        <v>-18019715</v>
      </c>
      <c r="Q437" s="52"/>
      <c r="R437" s="52">
        <f t="shared" si="5"/>
        <v>0</v>
      </c>
      <c r="S437" s="52"/>
      <c r="T437" s="52"/>
      <c r="U437" s="52"/>
      <c r="V437" s="52"/>
      <c r="W437" s="1"/>
    </row>
    <row r="438" spans="1:23">
      <c r="A438" s="35"/>
      <c r="I438" s="39"/>
      <c r="Q438" s="52"/>
      <c r="R438" s="52">
        <f t="shared" si="5"/>
        <v>0</v>
      </c>
      <c r="S438" s="52"/>
      <c r="T438" s="52"/>
      <c r="U438" s="52"/>
      <c r="V438" s="52"/>
      <c r="W438" s="1"/>
    </row>
    <row r="439" spans="1:23" hidden="1">
      <c r="A439" s="35"/>
      <c r="I439" s="39"/>
      <c r="Q439" s="52"/>
      <c r="R439" s="52"/>
      <c r="S439" s="52"/>
      <c r="T439" s="52"/>
      <c r="U439" s="52"/>
      <c r="V439" s="52"/>
      <c r="W439" s="1"/>
    </row>
    <row r="440" spans="1:23" hidden="1">
      <c r="A440" s="35"/>
      <c r="I440" s="3" t="s">
        <v>2</v>
      </c>
      <c r="K440" s="3" t="s">
        <v>3</v>
      </c>
      <c r="M440" s="3" t="s">
        <v>4</v>
      </c>
      <c r="O440" s="3" t="s">
        <v>5</v>
      </c>
      <c r="Q440" s="52"/>
      <c r="R440" s="52"/>
      <c r="S440" s="52"/>
      <c r="T440" s="52"/>
      <c r="U440" s="52"/>
      <c r="V440" s="52"/>
      <c r="W440" s="1"/>
    </row>
    <row r="441" spans="1:23" hidden="1">
      <c r="A441" s="35"/>
      <c r="K441" s="3" t="s">
        <v>6</v>
      </c>
      <c r="M441" s="3" t="s">
        <v>7</v>
      </c>
      <c r="Q441" s="52"/>
      <c r="R441" s="52"/>
      <c r="S441" s="52"/>
      <c r="T441" s="52"/>
      <c r="U441" s="52"/>
      <c r="V441" s="52"/>
      <c r="W441" s="1"/>
    </row>
    <row r="442" spans="1:23" hidden="1">
      <c r="A442" s="35"/>
      <c r="I442" s="3" t="s">
        <v>8</v>
      </c>
      <c r="K442" s="3" t="s">
        <v>9</v>
      </c>
      <c r="M442" s="3" t="s">
        <v>10</v>
      </c>
      <c r="O442" s="3" t="s">
        <v>11</v>
      </c>
      <c r="Q442" s="52"/>
      <c r="R442" s="52"/>
      <c r="S442" s="52"/>
      <c r="T442" s="52"/>
      <c r="U442" s="52"/>
      <c r="V442" s="52"/>
      <c r="W442" s="1"/>
    </row>
    <row r="443" spans="1:23" hidden="1">
      <c r="A443" s="35"/>
      <c r="I443" s="4" t="s">
        <v>12</v>
      </c>
      <c r="J443" s="5"/>
      <c r="K443" s="4" t="s">
        <v>12</v>
      </c>
      <c r="L443" s="5"/>
      <c r="M443" s="4" t="s">
        <v>12</v>
      </c>
      <c r="N443" s="5"/>
      <c r="O443" s="4" t="s">
        <v>13</v>
      </c>
      <c r="Q443" s="52"/>
      <c r="R443" s="52"/>
      <c r="S443" s="52"/>
      <c r="T443" s="52"/>
      <c r="U443" s="52"/>
      <c r="V443" s="52"/>
      <c r="W443" s="1"/>
    </row>
    <row r="444" spans="1:23" hidden="1">
      <c r="A444" s="35"/>
      <c r="Q444" s="52"/>
      <c r="R444" s="52"/>
      <c r="S444" s="52"/>
      <c r="T444" s="52"/>
      <c r="U444" s="52"/>
      <c r="V444" s="52"/>
      <c r="W444" s="1"/>
    </row>
    <row r="445" spans="1:23">
      <c r="A445" s="35"/>
      <c r="I445" s="39"/>
      <c r="Q445" s="52"/>
      <c r="R445" s="52"/>
      <c r="S445" s="52"/>
      <c r="T445" s="52"/>
      <c r="U445" s="52"/>
      <c r="V445" s="52"/>
      <c r="W445" s="1"/>
    </row>
    <row r="446" spans="1:23">
      <c r="A446" s="35"/>
      <c r="C446" s="1" t="s">
        <v>86</v>
      </c>
      <c r="Q446" s="52"/>
      <c r="R446" s="52">
        <f>SUM(Q446:Q446)</f>
        <v>0</v>
      </c>
      <c r="S446" s="52"/>
      <c r="T446" s="52"/>
      <c r="U446" s="52"/>
      <c r="V446" s="52"/>
      <c r="W446" s="1"/>
    </row>
    <row r="447" spans="1:23">
      <c r="A447" s="35"/>
      <c r="Q447" s="52"/>
      <c r="R447" s="52"/>
      <c r="S447" s="52"/>
      <c r="T447" s="52"/>
      <c r="U447" s="52"/>
      <c r="V447" s="52"/>
      <c r="W447" s="1"/>
    </row>
    <row r="448" spans="1:23">
      <c r="A448" s="35"/>
      <c r="B448" s="5"/>
      <c r="C448" s="5"/>
      <c r="D448" s="37" t="s">
        <v>179</v>
      </c>
      <c r="E448" s="5"/>
      <c r="F448" s="5"/>
      <c r="G448" s="5"/>
      <c r="H448" s="5"/>
      <c r="I448" s="56">
        <v>313097456</v>
      </c>
      <c r="J448" s="22"/>
      <c r="K448" s="62">
        <v>25307117</v>
      </c>
      <c r="L448" s="22"/>
      <c r="M448" s="56">
        <v>59470208</v>
      </c>
      <c r="N448" s="22"/>
      <c r="O448" s="9">
        <v>397874781</v>
      </c>
      <c r="Q448" s="52"/>
      <c r="R448" s="52"/>
      <c r="S448" s="52"/>
      <c r="T448" s="52"/>
      <c r="U448" s="52"/>
      <c r="V448" s="52"/>
      <c r="W448" s="1"/>
    </row>
    <row r="449" spans="1:23" ht="9.6" customHeight="1">
      <c r="A449" s="35"/>
      <c r="Q449" s="52"/>
      <c r="R449" s="52"/>
      <c r="S449" s="52"/>
      <c r="T449" s="52"/>
      <c r="U449" s="52"/>
      <c r="V449" s="52"/>
      <c r="W449" s="1"/>
    </row>
    <row r="450" spans="1:23" ht="15.75" thickBot="1">
      <c r="A450" s="35"/>
      <c r="B450" s="5"/>
      <c r="C450" s="5"/>
      <c r="D450" s="37" t="s">
        <v>180</v>
      </c>
      <c r="E450" s="5"/>
      <c r="F450" s="5"/>
      <c r="G450" s="5"/>
      <c r="H450" s="5"/>
      <c r="I450" s="10">
        <v>301176309</v>
      </c>
      <c r="J450" s="5"/>
      <c r="K450" s="10">
        <v>18729396</v>
      </c>
      <c r="L450" s="5"/>
      <c r="M450" s="10">
        <v>59949359</v>
      </c>
      <c r="N450" s="5"/>
      <c r="O450" s="10">
        <v>379855066</v>
      </c>
      <c r="Q450" s="52"/>
      <c r="R450" s="52"/>
      <c r="S450" s="52"/>
      <c r="T450" s="52"/>
      <c r="U450" s="52"/>
      <c r="V450" s="52"/>
      <c r="W450" s="1"/>
    </row>
    <row r="451" spans="1:23" ht="15.75" thickTop="1">
      <c r="A451" s="35"/>
      <c r="Q451" s="52"/>
      <c r="R451" s="52"/>
      <c r="S451" s="52"/>
      <c r="T451" s="52"/>
      <c r="U451" s="52"/>
      <c r="V451" s="52"/>
      <c r="W451" s="1"/>
    </row>
    <row r="452" spans="1:23">
      <c r="A452" s="35"/>
      <c r="Q452" s="52"/>
      <c r="R452" s="52"/>
      <c r="S452" s="52"/>
      <c r="T452" s="52"/>
      <c r="U452" s="52"/>
      <c r="V452" s="52"/>
      <c r="W452" s="1"/>
    </row>
    <row r="453" spans="1:23">
      <c r="A453" s="35"/>
      <c r="Q453" s="52"/>
      <c r="R453" s="52"/>
      <c r="S453" s="52"/>
      <c r="T453" s="52"/>
      <c r="U453" s="52"/>
      <c r="V453" s="52"/>
      <c r="W453" s="1"/>
    </row>
    <row r="454" spans="1:23">
      <c r="A454" s="35"/>
      <c r="Q454" s="52"/>
      <c r="R454" s="52"/>
      <c r="S454" s="52"/>
      <c r="T454" s="52"/>
      <c r="U454" s="52"/>
      <c r="V454" s="52"/>
      <c r="W454" s="1"/>
    </row>
    <row r="455" spans="1:23">
      <c r="A455" s="35"/>
      <c r="Q455" s="52"/>
      <c r="R455" s="52"/>
      <c r="S455" s="52"/>
      <c r="T455" s="52"/>
      <c r="U455" s="52"/>
      <c r="V455" s="52"/>
      <c r="W455" s="1"/>
    </row>
    <row r="456" spans="1:23">
      <c r="A456" s="35"/>
      <c r="Q456" s="52"/>
      <c r="R456" s="52"/>
      <c r="S456" s="52"/>
      <c r="T456" s="52"/>
      <c r="U456" s="52"/>
      <c r="V456" s="52"/>
      <c r="W456" s="1"/>
    </row>
    <row r="457" spans="1:23">
      <c r="A457" s="35"/>
      <c r="Q457" s="52"/>
      <c r="R457" s="52"/>
      <c r="S457" s="52"/>
      <c r="T457" s="52"/>
      <c r="U457" s="52"/>
      <c r="V457" s="52"/>
      <c r="W457" s="1"/>
    </row>
    <row r="458" spans="1:23">
      <c r="A458" s="35"/>
      <c r="Q458" s="52"/>
      <c r="R458" s="52"/>
      <c r="S458" s="52"/>
      <c r="T458" s="52"/>
      <c r="U458" s="52"/>
      <c r="V458" s="52"/>
      <c r="W458" s="1"/>
    </row>
    <row r="459" spans="1:23">
      <c r="A459" s="35"/>
      <c r="Q459" s="52"/>
      <c r="R459" s="52"/>
      <c r="S459" s="52"/>
      <c r="T459" s="52"/>
      <c r="U459" s="52"/>
      <c r="V459" s="52"/>
      <c r="W459" s="1"/>
    </row>
    <row r="460" spans="1:23">
      <c r="A460" s="35"/>
      <c r="Q460" s="52"/>
      <c r="R460" s="52"/>
      <c r="S460" s="52"/>
      <c r="T460" s="52"/>
      <c r="U460" s="52"/>
      <c r="V460" s="52"/>
      <c r="W460" s="1"/>
    </row>
    <row r="461" spans="1:23">
      <c r="A461" s="35"/>
      <c r="Q461" s="52"/>
      <c r="R461" s="52"/>
      <c r="S461" s="52"/>
      <c r="T461" s="52"/>
      <c r="U461" s="52"/>
      <c r="V461" s="52"/>
      <c r="W461" s="1"/>
    </row>
    <row r="462" spans="1:23">
      <c r="A462" s="35"/>
      <c r="Q462" s="52"/>
      <c r="R462" s="52"/>
      <c r="S462" s="52"/>
      <c r="T462" s="52"/>
      <c r="U462" s="52"/>
      <c r="V462" s="52"/>
      <c r="W462" s="1"/>
    </row>
    <row r="463" spans="1:23">
      <c r="A463" s="35"/>
      <c r="Q463" s="52"/>
      <c r="R463" s="52"/>
      <c r="S463" s="52"/>
      <c r="T463" s="52"/>
      <c r="U463" s="52"/>
      <c r="V463" s="52"/>
      <c r="W463" s="1"/>
    </row>
    <row r="464" spans="1:23">
      <c r="Q464" s="52"/>
      <c r="R464" s="52"/>
      <c r="S464" s="52"/>
      <c r="T464" s="52"/>
      <c r="U464" s="52"/>
      <c r="V464" s="52"/>
    </row>
    <row r="465" spans="1:23">
      <c r="C465" s="12"/>
      <c r="F465" s="12"/>
      <c r="M465" s="12"/>
      <c r="Q465" s="52"/>
      <c r="R465" s="52"/>
      <c r="S465" s="52"/>
      <c r="T465" s="52"/>
      <c r="U465" s="52"/>
      <c r="V465" s="52"/>
      <c r="W465" s="1"/>
    </row>
    <row r="466" spans="1:23">
      <c r="C466" s="12"/>
      <c r="F466" s="12"/>
      <c r="M466" s="12"/>
      <c r="Q466" s="52"/>
      <c r="R466" s="52"/>
      <c r="S466" s="52"/>
      <c r="T466" s="52"/>
      <c r="U466" s="52"/>
      <c r="V466" s="52"/>
      <c r="W466" s="1"/>
    </row>
    <row r="467" spans="1:23">
      <c r="C467" s="12"/>
      <c r="F467" s="12"/>
      <c r="M467" s="12"/>
      <c r="Q467" s="52"/>
      <c r="R467" s="52"/>
      <c r="S467" s="52"/>
      <c r="T467" s="52"/>
      <c r="U467" s="52"/>
      <c r="V467" s="52"/>
      <c r="W467" s="1"/>
    </row>
    <row r="468" spans="1:23">
      <c r="C468" s="12"/>
      <c r="F468" s="12"/>
      <c r="M468" s="12"/>
      <c r="Q468" s="52"/>
      <c r="R468" s="52"/>
      <c r="S468" s="52"/>
      <c r="T468" s="52"/>
      <c r="U468" s="52"/>
      <c r="V468" s="52"/>
      <c r="W468" s="1"/>
    </row>
    <row r="469" spans="1:23">
      <c r="M469" s="12"/>
      <c r="Q469" s="52"/>
      <c r="R469" s="52"/>
      <c r="S469" s="52"/>
      <c r="T469" s="52"/>
      <c r="U469" s="52"/>
      <c r="V469" s="52"/>
      <c r="W469" s="1"/>
    </row>
    <row r="470" spans="1:23">
      <c r="M470" s="12"/>
      <c r="Q470" s="52"/>
      <c r="R470" s="52"/>
      <c r="S470" s="52"/>
      <c r="T470" s="52"/>
      <c r="U470" s="52"/>
      <c r="V470" s="52"/>
      <c r="W470" s="1"/>
    </row>
    <row r="471" spans="1:23">
      <c r="M471" s="12"/>
      <c r="Q471" s="52"/>
      <c r="R471" s="52"/>
      <c r="S471" s="52"/>
      <c r="T471" s="52"/>
      <c r="U471" s="52"/>
      <c r="V471" s="52"/>
      <c r="W471" s="1"/>
    </row>
    <row r="472" spans="1:23">
      <c r="M472" s="12"/>
      <c r="Q472" s="52"/>
      <c r="R472" s="52"/>
      <c r="S472" s="52"/>
      <c r="T472" s="52"/>
      <c r="U472" s="52"/>
      <c r="V472" s="52"/>
      <c r="W472" s="1"/>
    </row>
    <row r="473" spans="1:23">
      <c r="M473" s="12"/>
      <c r="Q473" s="52"/>
      <c r="R473" s="52"/>
      <c r="S473" s="52"/>
      <c r="T473" s="52"/>
      <c r="U473" s="52"/>
      <c r="V473" s="52"/>
      <c r="W473" s="1"/>
    </row>
    <row r="474" spans="1:23">
      <c r="Q474" s="52"/>
      <c r="R474" s="52"/>
      <c r="S474" s="52"/>
      <c r="T474" s="52"/>
      <c r="U474" s="52"/>
      <c r="V474" s="52"/>
      <c r="W474" s="1"/>
    </row>
    <row r="475" spans="1:23">
      <c r="Q475" s="52"/>
      <c r="R475" s="52"/>
      <c r="S475" s="52"/>
      <c r="T475" s="52"/>
      <c r="U475" s="52"/>
      <c r="V475" s="52"/>
      <c r="W475" s="1"/>
    </row>
    <row r="476" spans="1:23">
      <c r="Q476" s="52"/>
      <c r="R476" s="52"/>
      <c r="S476" s="52"/>
      <c r="T476" s="52"/>
      <c r="U476" s="52"/>
      <c r="V476" s="52"/>
      <c r="W476" s="1"/>
    </row>
    <row r="477" spans="1:23">
      <c r="Q477" s="52"/>
      <c r="R477" s="52"/>
      <c r="S477" s="52"/>
      <c r="T477" s="52"/>
      <c r="U477" s="52"/>
      <c r="V477" s="52"/>
      <c r="W477" s="1"/>
    </row>
    <row r="478" spans="1:23">
      <c r="Q478" s="52"/>
      <c r="R478" s="52"/>
      <c r="S478" s="52"/>
      <c r="T478" s="52"/>
      <c r="U478" s="52"/>
      <c r="V478" s="52"/>
      <c r="W478" s="1"/>
    </row>
    <row r="479" spans="1:2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53"/>
      <c r="R479" s="53"/>
      <c r="S479" s="53"/>
      <c r="T479" s="53"/>
      <c r="U479" s="53"/>
      <c r="V479" s="53"/>
      <c r="W479" s="1"/>
    </row>
    <row r="480" spans="1:2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53"/>
      <c r="R480" s="53"/>
      <c r="S480" s="53"/>
      <c r="T480" s="53"/>
      <c r="U480" s="53"/>
      <c r="V480" s="53"/>
      <c r="W480" s="1"/>
    </row>
    <row r="481" spans="1:2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53"/>
      <c r="R481" s="53"/>
      <c r="S481" s="53"/>
      <c r="T481" s="53"/>
      <c r="U481" s="53"/>
      <c r="V481" s="53"/>
      <c r="W481" s="1"/>
    </row>
    <row r="482" spans="1:2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53"/>
      <c r="R482" s="53"/>
      <c r="S482" s="53"/>
      <c r="T482" s="53"/>
      <c r="U482" s="53"/>
      <c r="V482" s="53"/>
      <c r="W482" s="1"/>
    </row>
    <row r="483" spans="1:2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53"/>
      <c r="R483" s="53"/>
      <c r="S483" s="53"/>
      <c r="T483" s="53"/>
      <c r="U483" s="53"/>
      <c r="V483" s="53"/>
      <c r="W483" s="1"/>
    </row>
    <row r="484" spans="1:2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53"/>
      <c r="R484" s="53"/>
      <c r="S484" s="53"/>
      <c r="T484" s="53"/>
      <c r="U484" s="53"/>
      <c r="V484" s="53"/>
      <c r="W484" s="1"/>
    </row>
    <row r="485" spans="1:2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53"/>
      <c r="R485" s="53"/>
      <c r="S485" s="53"/>
      <c r="T485" s="53"/>
      <c r="U485" s="53"/>
      <c r="V485" s="53"/>
      <c r="W485" s="1"/>
    </row>
    <row r="486" spans="1:2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53"/>
      <c r="R486" s="53"/>
      <c r="S486" s="53"/>
      <c r="T486" s="53"/>
      <c r="U486" s="53"/>
      <c r="V486" s="53"/>
      <c r="W486" s="1"/>
    </row>
    <row r="487" spans="1:2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53"/>
      <c r="R487" s="53"/>
      <c r="S487" s="53"/>
      <c r="T487" s="53"/>
      <c r="U487" s="53"/>
      <c r="V487" s="53"/>
      <c r="W487" s="1"/>
    </row>
    <row r="488" spans="1:2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53"/>
      <c r="R488" s="53"/>
      <c r="S488" s="53"/>
      <c r="T488" s="53"/>
      <c r="U488" s="53"/>
      <c r="V488" s="53"/>
      <c r="W488" s="1"/>
    </row>
    <row r="489" spans="1:2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53"/>
      <c r="R489" s="53"/>
      <c r="S489" s="53"/>
      <c r="T489" s="53"/>
      <c r="U489" s="53"/>
      <c r="V489" s="53"/>
      <c r="W489" s="1"/>
    </row>
    <row r="490" spans="1:2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53"/>
      <c r="R490" s="53"/>
      <c r="S490" s="53"/>
      <c r="T490" s="53"/>
      <c r="U490" s="53"/>
      <c r="V490" s="53"/>
      <c r="W490" s="1"/>
    </row>
    <row r="491" spans="1:2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53"/>
      <c r="R491" s="53"/>
      <c r="S491" s="53"/>
      <c r="T491" s="53"/>
      <c r="U491" s="53"/>
      <c r="V491" s="53"/>
      <c r="W491" s="1"/>
    </row>
    <row r="492" spans="1:2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53"/>
      <c r="R492" s="53"/>
      <c r="S492" s="53"/>
      <c r="T492" s="53"/>
      <c r="U492" s="53"/>
      <c r="V492" s="53"/>
      <c r="W492" s="1"/>
    </row>
    <row r="493" spans="1:2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53"/>
      <c r="R493" s="53"/>
      <c r="S493" s="53"/>
      <c r="T493" s="53"/>
      <c r="U493" s="53"/>
      <c r="V493" s="53"/>
      <c r="W493" s="1"/>
    </row>
    <row r="494" spans="1:2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53"/>
      <c r="R494" s="53"/>
      <c r="S494" s="53"/>
      <c r="T494" s="53"/>
      <c r="U494" s="53"/>
      <c r="V494" s="53"/>
      <c r="W494" s="1"/>
    </row>
    <row r="495" spans="1:2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53"/>
      <c r="R495" s="53"/>
      <c r="S495" s="53"/>
      <c r="T495" s="53"/>
      <c r="U495" s="53"/>
      <c r="V495" s="53"/>
      <c r="W495" s="1"/>
    </row>
    <row r="496" spans="1:2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53"/>
      <c r="R496" s="53"/>
      <c r="S496" s="53"/>
      <c r="T496" s="53"/>
      <c r="U496" s="53"/>
      <c r="V496" s="53"/>
      <c r="W496" s="1"/>
    </row>
    <row r="497" spans="1:2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53"/>
      <c r="R497" s="53"/>
      <c r="S497" s="53"/>
      <c r="T497" s="53"/>
      <c r="U497" s="53"/>
      <c r="V497" s="53"/>
      <c r="W497" s="1"/>
    </row>
    <row r="498" spans="1:2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53"/>
      <c r="R498" s="53"/>
      <c r="S498" s="53"/>
      <c r="T498" s="53"/>
      <c r="U498" s="53"/>
      <c r="V498" s="53"/>
      <c r="W498" s="1"/>
    </row>
    <row r="499" spans="1:2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53"/>
      <c r="R499" s="53"/>
      <c r="S499" s="53"/>
      <c r="T499" s="53"/>
      <c r="U499" s="53"/>
      <c r="V499" s="53"/>
      <c r="W499" s="1"/>
    </row>
    <row r="500" spans="1:23" s="12" customFormat="1" ht="12.75">
      <c r="Q500" s="53"/>
      <c r="R500" s="53"/>
      <c r="S500" s="53"/>
      <c r="T500" s="53"/>
      <c r="U500" s="53"/>
      <c r="V500" s="53"/>
      <c r="W500" s="41"/>
    </row>
    <row r="501" spans="1:23" s="12" customFormat="1" ht="12.75">
      <c r="Q501" s="53"/>
      <c r="R501" s="53"/>
      <c r="S501" s="53"/>
      <c r="T501" s="53"/>
      <c r="U501" s="53"/>
      <c r="V501" s="53"/>
      <c r="W501" s="41"/>
    </row>
    <row r="502" spans="1:23" s="12" customFormat="1" ht="12.75">
      <c r="Q502" s="53"/>
      <c r="R502" s="53"/>
      <c r="S502" s="53"/>
      <c r="T502" s="53"/>
      <c r="U502" s="53"/>
      <c r="V502" s="53"/>
      <c r="W502" s="41"/>
    </row>
    <row r="503" spans="1:23" s="12" customFormat="1" ht="12.75">
      <c r="Q503" s="53"/>
      <c r="R503" s="53"/>
      <c r="S503" s="53"/>
      <c r="T503" s="53"/>
      <c r="U503" s="53"/>
      <c r="V503" s="53"/>
      <c r="W503" s="41"/>
    </row>
    <row r="504" spans="1:23" s="12" customFormat="1" ht="12.75">
      <c r="Q504" s="53"/>
      <c r="R504" s="53"/>
      <c r="S504" s="53"/>
      <c r="T504" s="53"/>
      <c r="U504" s="53"/>
      <c r="V504" s="53"/>
      <c r="W504" s="41"/>
    </row>
    <row r="505" spans="1:23" s="12" customFormat="1" ht="12.75">
      <c r="Q505" s="53"/>
      <c r="R505" s="53"/>
      <c r="S505" s="53"/>
      <c r="T505" s="53"/>
      <c r="U505" s="53"/>
      <c r="V505" s="53"/>
      <c r="W505" s="41"/>
    </row>
    <row r="506" spans="1:23" s="12" customFormat="1" ht="12.75">
      <c r="Q506" s="53"/>
      <c r="R506" s="53"/>
      <c r="S506" s="53"/>
      <c r="T506" s="53"/>
      <c r="U506" s="53"/>
      <c r="V506" s="53"/>
      <c r="W506" s="41"/>
    </row>
    <row r="507" spans="1:23" s="12" customFormat="1" ht="12.75">
      <c r="Q507" s="53"/>
      <c r="R507" s="53"/>
      <c r="S507" s="53"/>
      <c r="T507" s="53"/>
      <c r="U507" s="53"/>
      <c r="V507" s="53"/>
      <c r="W507" s="41"/>
    </row>
    <row r="508" spans="1:23" s="12" customFormat="1" ht="12.75">
      <c r="Q508" s="53"/>
      <c r="R508" s="53"/>
      <c r="S508" s="53"/>
      <c r="T508" s="53"/>
      <c r="U508" s="53"/>
      <c r="V508" s="53"/>
      <c r="W508" s="41"/>
    </row>
    <row r="509" spans="1:23" s="12" customFormat="1" ht="12.75">
      <c r="Q509" s="53"/>
      <c r="R509" s="53"/>
      <c r="S509" s="53"/>
      <c r="T509" s="53"/>
      <c r="U509" s="53"/>
      <c r="V509" s="53"/>
      <c r="W509" s="41"/>
    </row>
    <row r="510" spans="1:23" s="12" customFormat="1" ht="12.75">
      <c r="Q510" s="53"/>
      <c r="R510" s="53"/>
      <c r="S510" s="53"/>
      <c r="T510" s="53"/>
      <c r="U510" s="53"/>
      <c r="V510" s="53"/>
      <c r="W510" s="41"/>
    </row>
    <row r="511" spans="1:23" s="12" customFormat="1" ht="12.75">
      <c r="Q511" s="53"/>
      <c r="R511" s="53"/>
      <c r="S511" s="53"/>
      <c r="T511" s="53"/>
      <c r="U511" s="53"/>
      <c r="V511" s="53"/>
      <c r="W511" s="41"/>
    </row>
    <row r="512" spans="1:23" s="12" customFormat="1" ht="12.75">
      <c r="Q512" s="53"/>
      <c r="R512" s="53"/>
      <c r="S512" s="53"/>
      <c r="T512" s="53"/>
      <c r="U512" s="53"/>
      <c r="V512" s="53"/>
      <c r="W512" s="41"/>
    </row>
    <row r="513" spans="17:23" s="12" customFormat="1" ht="12.75">
      <c r="Q513" s="53"/>
      <c r="R513" s="53"/>
      <c r="S513" s="53"/>
      <c r="T513" s="53"/>
      <c r="U513" s="53"/>
      <c r="V513" s="53"/>
      <c r="W513" s="41"/>
    </row>
    <row r="514" spans="17:23" s="12" customFormat="1" ht="12.75">
      <c r="Q514" s="53"/>
      <c r="R514" s="53"/>
      <c r="S514" s="53"/>
      <c r="T514" s="53"/>
      <c r="U514" s="53"/>
      <c r="V514" s="53"/>
      <c r="W514" s="41"/>
    </row>
    <row r="515" spans="17:23" s="12" customFormat="1" ht="12.75">
      <c r="Q515" s="53"/>
      <c r="R515" s="53"/>
      <c r="S515" s="53"/>
      <c r="T515" s="53"/>
      <c r="U515" s="53"/>
      <c r="V515" s="53"/>
      <c r="W515" s="41"/>
    </row>
    <row r="516" spans="17:23" s="12" customFormat="1" ht="12.75">
      <c r="Q516" s="53"/>
      <c r="R516" s="53"/>
      <c r="S516" s="53"/>
      <c r="T516" s="53"/>
      <c r="U516" s="53"/>
      <c r="V516" s="53"/>
      <c r="W516" s="41"/>
    </row>
    <row r="517" spans="17:23" s="12" customFormat="1" ht="12.75">
      <c r="Q517" s="53"/>
      <c r="R517" s="53"/>
      <c r="S517" s="53"/>
      <c r="T517" s="53"/>
      <c r="U517" s="53"/>
      <c r="V517" s="53"/>
      <c r="W517" s="41"/>
    </row>
    <row r="518" spans="17:23" s="12" customFormat="1" ht="12.75">
      <c r="Q518" s="53"/>
      <c r="R518" s="53"/>
      <c r="S518" s="53"/>
      <c r="T518" s="53"/>
      <c r="U518" s="53"/>
      <c r="V518" s="53"/>
      <c r="W518" s="41"/>
    </row>
    <row r="519" spans="17:23" s="12" customFormat="1" ht="12.75">
      <c r="Q519" s="53"/>
      <c r="R519" s="53"/>
      <c r="S519" s="53"/>
      <c r="T519" s="53"/>
      <c r="U519" s="53"/>
      <c r="V519" s="53"/>
      <c r="W519" s="41"/>
    </row>
    <row r="520" spans="17:23" s="12" customFormat="1" ht="12.75">
      <c r="Q520" s="53"/>
      <c r="R520" s="53"/>
      <c r="S520" s="53"/>
      <c r="T520" s="53"/>
      <c r="U520" s="53"/>
      <c r="V520" s="53"/>
      <c r="W520" s="41"/>
    </row>
    <row r="521" spans="17:23" s="12" customFormat="1" ht="12.75">
      <c r="Q521" s="53"/>
      <c r="R521" s="53"/>
      <c r="S521" s="53"/>
      <c r="T521" s="53"/>
      <c r="U521" s="53"/>
      <c r="V521" s="53"/>
      <c r="W521" s="41"/>
    </row>
    <row r="522" spans="17:23" s="12" customFormat="1" ht="12.75">
      <c r="Q522" s="53"/>
      <c r="R522" s="53"/>
      <c r="S522" s="53"/>
      <c r="T522" s="53"/>
      <c r="U522" s="53"/>
      <c r="V522" s="53"/>
      <c r="W522" s="41"/>
    </row>
    <row r="523" spans="17:23" s="12" customFormat="1" ht="12.75">
      <c r="Q523" s="53"/>
      <c r="R523" s="53"/>
      <c r="S523" s="53"/>
      <c r="T523" s="53"/>
      <c r="U523" s="53"/>
      <c r="V523" s="53"/>
      <c r="W523" s="41"/>
    </row>
    <row r="524" spans="17:23" s="12" customFormat="1" ht="12.75">
      <c r="Q524" s="53"/>
      <c r="R524" s="53"/>
      <c r="S524" s="53"/>
      <c r="T524" s="53"/>
      <c r="U524" s="53"/>
      <c r="V524" s="53"/>
      <c r="W524" s="41"/>
    </row>
    <row r="525" spans="17:23" s="12" customFormat="1" ht="12.75">
      <c r="Q525" s="53"/>
      <c r="R525" s="53"/>
      <c r="S525" s="53"/>
      <c r="T525" s="53"/>
      <c r="U525" s="53"/>
      <c r="V525" s="53"/>
      <c r="W525" s="41"/>
    </row>
    <row r="526" spans="17:23" s="12" customFormat="1" ht="12.75">
      <c r="Q526" s="53"/>
      <c r="R526" s="53"/>
      <c r="S526" s="53"/>
      <c r="T526" s="53"/>
      <c r="U526" s="53"/>
      <c r="V526" s="53"/>
      <c r="W526" s="41"/>
    </row>
    <row r="527" spans="17:23" s="12" customFormat="1" ht="12.75">
      <c r="Q527" s="53"/>
      <c r="R527" s="53"/>
      <c r="S527" s="53"/>
      <c r="T527" s="53"/>
      <c r="U527" s="53"/>
      <c r="V527" s="53"/>
      <c r="W527" s="41"/>
    </row>
    <row r="528" spans="17:23" s="12" customFormat="1" ht="12.75">
      <c r="Q528" s="53"/>
      <c r="R528" s="53"/>
      <c r="S528" s="53"/>
      <c r="T528" s="53"/>
      <c r="U528" s="53"/>
      <c r="V528" s="53"/>
      <c r="W528" s="41"/>
    </row>
    <row r="529" spans="1:23" s="12" customFormat="1" ht="12.75">
      <c r="Q529" s="53"/>
      <c r="R529" s="53"/>
      <c r="S529" s="53"/>
      <c r="T529" s="53"/>
      <c r="U529" s="53"/>
      <c r="V529" s="53"/>
      <c r="W529" s="41"/>
    </row>
    <row r="530" spans="1:23" s="12" customFormat="1" ht="12.75">
      <c r="Q530" s="53"/>
      <c r="R530" s="53"/>
      <c r="S530" s="53"/>
      <c r="T530" s="53"/>
      <c r="U530" s="53"/>
      <c r="V530" s="53"/>
      <c r="W530" s="41"/>
    </row>
    <row r="531" spans="1:23" s="12" customFormat="1" ht="12.75">
      <c r="Q531" s="53"/>
      <c r="R531" s="53"/>
      <c r="S531" s="53"/>
      <c r="T531" s="53"/>
      <c r="U531" s="53"/>
      <c r="V531" s="53"/>
      <c r="W531" s="41"/>
    </row>
    <row r="532" spans="1:23" s="12" customFormat="1" ht="12.75">
      <c r="Q532" s="53"/>
      <c r="R532" s="53"/>
      <c r="S532" s="53"/>
      <c r="T532" s="53"/>
      <c r="U532" s="53"/>
      <c r="V532" s="53"/>
      <c r="W532" s="41"/>
    </row>
    <row r="533" spans="1:23" s="12" customForma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52"/>
      <c r="R533" s="52"/>
      <c r="S533" s="52"/>
      <c r="T533" s="52"/>
      <c r="U533" s="52"/>
      <c r="V533" s="52"/>
      <c r="W533" s="41"/>
    </row>
    <row r="534" spans="1:23" s="12" customForma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52"/>
      <c r="R534" s="52"/>
      <c r="S534" s="52"/>
      <c r="T534" s="52"/>
      <c r="U534" s="52"/>
      <c r="V534" s="52"/>
      <c r="W534" s="41"/>
    </row>
    <row r="535" spans="1:23" s="12" customForma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41"/>
    </row>
    <row r="536" spans="1:23" s="12" customForma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41"/>
    </row>
    <row r="537" spans="1:23" s="12" customForma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41"/>
    </row>
    <row r="538" spans="1:23" s="12" customForma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41"/>
    </row>
    <row r="539" spans="1:23" s="12" customForma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41"/>
    </row>
    <row r="540" spans="1:23" s="12" customForma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41"/>
    </row>
    <row r="541" spans="1:23" s="12" customForma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41"/>
    </row>
    <row r="542" spans="1:23" s="12" customForma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41"/>
    </row>
    <row r="543" spans="1:23" s="12" customForma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41"/>
    </row>
    <row r="544" spans="1:23" s="12" customForma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41"/>
    </row>
    <row r="545" spans="1:23" s="12" customForma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41"/>
    </row>
    <row r="546" spans="1:23" s="12" customForma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41"/>
    </row>
    <row r="547" spans="1:23" s="12" customForma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41"/>
    </row>
    <row r="548" spans="1:23" s="12" customForma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41"/>
    </row>
    <row r="549" spans="1:23" s="12" customForma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41"/>
    </row>
    <row r="550" spans="1:23" s="12" customForma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41"/>
    </row>
    <row r="551" spans="1:23" s="12" customForma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41"/>
    </row>
    <row r="552" spans="1:23" s="12" customForma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41"/>
    </row>
    <row r="553" spans="1:23" s="12" customForma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41"/>
    </row>
  </sheetData>
  <mergeCells count="1">
    <mergeCell ref="C5:O5"/>
  </mergeCells>
  <printOptions horizontalCentered="1"/>
  <pageMargins left="0.25" right="0.25" top="0.25" bottom="0.25" header="0.25" footer="0.25"/>
  <pageSetup scale="72" fitToHeight="0" orientation="landscape" r:id="rId1"/>
  <headerFooter alignWithMargins="0">
    <oddFooter>&amp;L&amp;6&amp;F</oddFooter>
  </headerFooter>
  <rowBreaks count="9" manualBreakCount="9">
    <brk id="40" max="15" man="1"/>
    <brk id="94" max="15" man="1"/>
    <brk id="140" max="15" man="1"/>
    <brk id="187" max="15" man="1"/>
    <brk id="233" max="15" man="1"/>
    <brk id="280" max="15" man="1"/>
    <brk id="326" max="15" man="1"/>
    <brk id="374" max="15" man="1"/>
    <brk id="4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2022-23</vt:lpstr>
      <vt:lpstr>'2022-23'!DETAIL</vt:lpstr>
      <vt:lpstr>'2022-23'!Print_Area</vt:lpstr>
      <vt:lpstr>'2022-23'!SUMMARY</vt:lpstr>
    </vt:vector>
  </TitlesOfParts>
  <Company>KISD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 Butterfield</dc:creator>
  <cp:lastModifiedBy>Nelson, Terri L (FIN SRVCS)</cp:lastModifiedBy>
  <cp:lastPrinted>2022-08-23T14:26:46Z</cp:lastPrinted>
  <dcterms:created xsi:type="dcterms:W3CDTF">2000-07-19T20:27:21Z</dcterms:created>
  <dcterms:modified xsi:type="dcterms:W3CDTF">2022-08-23T20:35:10Z</dcterms:modified>
</cp:coreProperties>
</file>